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0" yWindow="4845" windowWidth="8505" windowHeight="5040" activeTab="0"/>
  </bookViews>
  <sheets>
    <sheet name="FUN8387C" sheetId="1" r:id="rId1"/>
  </sheets>
  <definedNames>
    <definedName name="\a">'FUN8387C'!$C$8192:$C$8195</definedName>
    <definedName name="__123Graph_A" hidden="1">'FUN8387C'!$M$10:$M$235</definedName>
    <definedName name="__123Graph_ANO3_BE7" hidden="1">'FUN8387C'!$M$10:$M$235</definedName>
    <definedName name="__123Graph_ANO3_PB210" hidden="1">'FUN8387C'!$M$10:$M$235</definedName>
    <definedName name="__123Graph_X" hidden="1">'FUN8387C'!$X$10:$X$235</definedName>
    <definedName name="__123Graph_XNO3_BE7" hidden="1">'FUN8387C'!$V$10:$V$235</definedName>
    <definedName name="__123Graph_XNO3_PB210" hidden="1">'FUN8387C'!$X$10:$X$235</definedName>
    <definedName name="_Key1" hidden="1">'FUN8387C'!$C$10</definedName>
    <definedName name="_Order1" hidden="1">255</definedName>
    <definedName name="_Regression_Int" localSheetId="0" hidden="1">1</definedName>
    <definedName name="_Sort" hidden="1">'FUN8387C'!$A$10:$Y$235</definedName>
    <definedName name="AV">'FUN8387C'!$K$10:$K$70</definedName>
    <definedName name="_xlnm.Print_Area" localSheetId="0">'FUN8387C'!$A$10:$Q$235</definedName>
    <definedName name="Print_Area_MI" localSheetId="0">'FUN8387C'!$A$10:$Q$235</definedName>
    <definedName name="_xlnm.Print_Titles" localSheetId="0">'FUN8387C'!$6:$9</definedName>
    <definedName name="Print_Titles_MI" localSheetId="0">'FUN8387C'!$6:$9</definedName>
    <definedName name="XSO">'FUN8387C'!$P$10:$P$60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<sst xmlns="http://schemas.openxmlformats.org/spreadsheetml/2006/main" count="410" uniqueCount="88">
  <si>
    <t>FUNAFUTI, TUVALU (8.50øS, 179.20øW)</t>
  </si>
  <si>
    <t>UMIA</t>
  </si>
  <si>
    <t>URI</t>
  </si>
  <si>
    <t>YALE</t>
  </si>
  <si>
    <t>** CAUTION: All URI Al&lt;det.lim. =0.20 **</t>
  </si>
  <si>
    <t>Sta</t>
  </si>
  <si>
    <t>fNo</t>
  </si>
  <si>
    <t>Date On</t>
  </si>
  <si>
    <t>Date Off</t>
  </si>
  <si>
    <t>Days</t>
  </si>
  <si>
    <t>Jul'n</t>
  </si>
  <si>
    <t>YEAR</t>
  </si>
  <si>
    <t>MONTH</t>
  </si>
  <si>
    <t>Run</t>
  </si>
  <si>
    <t xml:space="preserve">Air </t>
  </si>
  <si>
    <t>Cl</t>
  </si>
  <si>
    <t>NO3</t>
  </si>
  <si>
    <t xml:space="preserve">SO4 </t>
  </si>
  <si>
    <t xml:space="preserve">Na </t>
  </si>
  <si>
    <t>nssSO4</t>
  </si>
  <si>
    <t>Cl/Na</t>
  </si>
  <si>
    <t>Pump</t>
  </si>
  <si>
    <t>Volume</t>
  </si>
  <si>
    <t>Na</t>
  </si>
  <si>
    <t>Al</t>
  </si>
  <si>
    <t>Be7</t>
  </si>
  <si>
    <t>Pb210</t>
  </si>
  <si>
    <t>NOTES</t>
  </si>
  <si>
    <t>MidDy</t>
  </si>
  <si>
    <t>*</t>
  </si>
  <si>
    <t>OF THE</t>
  </si>
  <si>
    <t>time</t>
  </si>
  <si>
    <t>Time</t>
  </si>
  <si>
    <t>Air</t>
  </si>
  <si>
    <t>Mass</t>
  </si>
  <si>
    <t>FUN8387C.WK1</t>
  </si>
  <si>
    <t>#</t>
  </si>
  <si>
    <t>1983</t>
  </si>
  <si>
    <t>hrs</t>
  </si>
  <si>
    <t>(%)</t>
  </si>
  <si>
    <t>m3</t>
  </si>
  <si>
    <t>ug/m3</t>
  </si>
  <si>
    <t>Ratio</t>
  </si>
  <si>
    <t>ng/m3</t>
  </si>
  <si>
    <t>mBq/m3</t>
  </si>
  <si>
    <t>dpm/Ml</t>
  </si>
  <si>
    <t>-</t>
  </si>
  <si>
    <t>FUN</t>
  </si>
  <si>
    <t/>
  </si>
  <si>
    <t>Corrected Cl 9/24/87.</t>
  </si>
  <si>
    <t xml:space="preserve">RT&lt;10%, </t>
  </si>
  <si>
    <t>RT&lt;10%, Low air vol.</t>
  </si>
  <si>
    <t>RT&lt;10%, ETon=3966.2 (wrong on label),URI vol was 0</t>
  </si>
  <si>
    <t>RT&lt;10%, Fuse blown.Faulty switch.</t>
  </si>
  <si>
    <t>Faulty anemometer?</t>
  </si>
  <si>
    <t>EToff=4649.1 (wrong on label),URI vol was 5136</t>
  </si>
  <si>
    <t>RT&lt;10%, Sampler not turned on.</t>
  </si>
  <si>
    <t>RT&lt;10%, Tree fell on sampler. Wind sensor faulty.</t>
  </si>
  <si>
    <t>On manual</t>
  </si>
  <si>
    <t>RT&lt;10%, No air flow.</t>
  </si>
  <si>
    <t>Est'd off-time &amp; Press.</t>
  </si>
  <si>
    <t>RT&lt;10%, No sample ?</t>
  </si>
  <si>
    <t>New Pressure gage</t>
  </si>
  <si>
    <t>URI vol was 4551, UMia used data on label</t>
  </si>
  <si>
    <t>URI vol was 5691, UMia used data on label</t>
  </si>
  <si>
    <t>RT&lt;10%, Auto unit faulty?No air flow.</t>
  </si>
  <si>
    <t>On manual.</t>
  </si>
  <si>
    <t>Na high?</t>
  </si>
  <si>
    <t>URI vol was 2996,UMia used data from label</t>
  </si>
  <si>
    <t>ETon=5982 (incorrect on label)</t>
  </si>
  <si>
    <t>Poff=0:filter wet;UMia used 0.0;URI used 2.2(V was 5668)</t>
  </si>
  <si>
    <t>Na re-run4/30/87</t>
  </si>
  <si>
    <t>Heavy rain,New Na 4/30/87,UMia - label data, URI vol was 5292</t>
  </si>
  <si>
    <t>Heavy rain,UMia - label data;URI vol was 5518</t>
  </si>
  <si>
    <t>UMia - label data; URI vol was 4895</t>
  </si>
  <si>
    <t>UMia - label data; URI vol was 5979</t>
  </si>
  <si>
    <t>New filter cassettes now in use.</t>
  </si>
  <si>
    <t>Check Na values</t>
  </si>
  <si>
    <t xml:space="preserve">  for 6/5 -7/24.</t>
  </si>
  <si>
    <t>RT&lt;10%, All ratios seem high.</t>
  </si>
  <si>
    <t>RT&lt;10%, Fuse blowing regularly; Motor problems???</t>
  </si>
  <si>
    <t>Sampling sector Funafuti, 61-E-224.</t>
  </si>
  <si>
    <t>Contact: Joseph M. Prospero</t>
  </si>
  <si>
    <t>University of Miami, Miami, Florida 33149-1098</t>
  </si>
  <si>
    <t>Phone: 305-421-4159    jprospero@rsmas.miami.edu</t>
  </si>
  <si>
    <t>G:\Data\UMAG Data Archive_Prospero\Final Data\zForSending\Pacific\[FUN1983-1987C.xls]</t>
  </si>
  <si>
    <t>Protocol: week long samples</t>
  </si>
  <si>
    <t>Caution: bad surf conditions lead to extremely high sea-salt values. nss-sulfate values should not be used.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</si>
</sst>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m/yy_)"/>
    <numFmt numFmtId="165" formatCode="0_)"/>
    <numFmt numFmtId="166" formatCode="0.000_)"/>
    <numFmt numFmtId="167" formatCode="0.00_)"/>
    <numFmt numFmtId="168" formatCode="0.0_)"/>
    <numFmt numFmtId="169" formatCode="0.0000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39">
    <font>
      <sz val="10"/>
      <name val="Courier"/>
      <family val="0"/>
    </font>
    <font>
      <sz val="10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164" fontId="1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 horizontal="fill"/>
      <protection/>
    </xf>
    <xf numFmtId="0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6" fontId="2" fillId="0" borderId="0" xfId="0" applyNumberFormat="1" applyFont="1" applyAlignment="1" applyProtection="1">
      <alignment/>
      <protection/>
    </xf>
    <xf numFmtId="167" fontId="2" fillId="0" borderId="0" xfId="0" applyNumberFormat="1" applyFont="1" applyAlignment="1" applyProtection="1">
      <alignment/>
      <protection/>
    </xf>
    <xf numFmtId="168" fontId="2" fillId="0" borderId="0" xfId="0" applyNumberFormat="1" applyFont="1" applyAlignment="1" applyProtection="1">
      <alignment/>
      <protection/>
    </xf>
    <xf numFmtId="169" fontId="2" fillId="0" borderId="0" xfId="0" applyNumberFormat="1" applyFont="1" applyAlignment="1" applyProtection="1">
      <alignment/>
      <protection/>
    </xf>
    <xf numFmtId="0" fontId="38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Y235"/>
  <sheetViews>
    <sheetView tabSelected="1" zoomScalePageLayoutView="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7" sqref="A7"/>
      <selection pane="bottomRight" activeCell="G4" sqref="G4"/>
    </sheetView>
  </sheetViews>
  <sheetFormatPr defaultColWidth="9.625" defaultRowHeight="12.75"/>
  <cols>
    <col min="1" max="2" width="4.625" style="2" customWidth="1"/>
    <col min="3" max="4" width="11.625" style="2" customWidth="1"/>
    <col min="5" max="5" width="4.625" style="2" customWidth="1"/>
    <col min="6" max="6" width="7.625" style="2" customWidth="1"/>
    <col min="7" max="8" width="9.625" style="2" customWidth="1"/>
    <col min="9" max="10" width="8.625" style="2" customWidth="1"/>
    <col min="11" max="11" width="7.625" style="2" customWidth="1"/>
    <col min="12" max="13" width="8.625" style="2" customWidth="1"/>
    <col min="14" max="14" width="7.625" style="2" customWidth="1"/>
    <col min="15" max="17" width="8.625" style="2" customWidth="1"/>
    <col min="18" max="20" width="7.625" style="2" customWidth="1"/>
    <col min="21" max="21" width="6.625" style="2" customWidth="1"/>
    <col min="22" max="23" width="8.625" style="2" customWidth="1"/>
    <col min="24" max="24" width="7.625" style="2" customWidth="1"/>
    <col min="25" max="25" width="30.625" style="2" customWidth="1"/>
    <col min="26" max="16384" width="9.625" style="2" customWidth="1"/>
  </cols>
  <sheetData>
    <row r="1" spans="1:24" ht="12.75">
      <c r="A1" s="1" t="s">
        <v>0</v>
      </c>
      <c r="E1" s="14" t="s">
        <v>81</v>
      </c>
      <c r="I1" s="3" t="s">
        <v>1</v>
      </c>
      <c r="J1" s="3" t="s">
        <v>1</v>
      </c>
      <c r="K1" s="3" t="s">
        <v>1</v>
      </c>
      <c r="L1" s="3" t="s">
        <v>1</v>
      </c>
      <c r="M1" s="3" t="s">
        <v>1</v>
      </c>
      <c r="N1" s="3" t="s">
        <v>1</v>
      </c>
      <c r="O1" s="3" t="s">
        <v>1</v>
      </c>
      <c r="P1" s="3" t="s">
        <v>1</v>
      </c>
      <c r="Q1" s="3" t="s">
        <v>1</v>
      </c>
      <c r="R1" s="3" t="s">
        <v>2</v>
      </c>
      <c r="S1" s="3" t="s">
        <v>2</v>
      </c>
      <c r="T1" s="3" t="s">
        <v>2</v>
      </c>
      <c r="U1" s="3" t="s">
        <v>2</v>
      </c>
      <c r="V1" s="3" t="s">
        <v>2</v>
      </c>
      <c r="W1" s="3" t="s">
        <v>3</v>
      </c>
      <c r="X1" s="3" t="s">
        <v>3</v>
      </c>
    </row>
    <row r="2" spans="1:7" ht="12.75">
      <c r="A2" s="1" t="s">
        <v>4</v>
      </c>
      <c r="G2" s="2" t="s">
        <v>86</v>
      </c>
    </row>
    <row r="3" spans="1:7" ht="12.75">
      <c r="A3" s="2" t="s">
        <v>82</v>
      </c>
      <c r="G3" s="2" t="s">
        <v>85</v>
      </c>
    </row>
    <row r="4" spans="1:7" ht="12.75">
      <c r="A4" s="2" t="s">
        <v>83</v>
      </c>
      <c r="G4" s="14" t="s">
        <v>87</v>
      </c>
    </row>
    <row r="5" ht="12.75">
      <c r="A5" s="2" t="s">
        <v>84</v>
      </c>
    </row>
    <row r="6" spans="1:25" ht="12.75">
      <c r="A6" s="3" t="s">
        <v>5</v>
      </c>
      <c r="B6" s="3" t="s">
        <v>6</v>
      </c>
      <c r="C6" s="3" t="s">
        <v>7</v>
      </c>
      <c r="D6" s="3" t="s">
        <v>8</v>
      </c>
      <c r="E6" s="3" t="s">
        <v>9</v>
      </c>
      <c r="F6" s="3" t="s">
        <v>10</v>
      </c>
      <c r="G6" s="3" t="s">
        <v>11</v>
      </c>
      <c r="H6" s="3" t="s">
        <v>12</v>
      </c>
      <c r="I6" s="3" t="s">
        <v>13</v>
      </c>
      <c r="J6" s="3" t="s">
        <v>13</v>
      </c>
      <c r="K6" s="3" t="s">
        <v>14</v>
      </c>
      <c r="L6" s="3" t="s">
        <v>15</v>
      </c>
      <c r="M6" s="3" t="s">
        <v>16</v>
      </c>
      <c r="N6" s="3" t="s">
        <v>17</v>
      </c>
      <c r="O6" s="3" t="s">
        <v>18</v>
      </c>
      <c r="P6" s="3" t="s">
        <v>19</v>
      </c>
      <c r="Q6" s="3" t="s">
        <v>20</v>
      </c>
      <c r="R6" s="3" t="s">
        <v>21</v>
      </c>
      <c r="S6" s="3" t="s">
        <v>22</v>
      </c>
      <c r="T6" s="3" t="s">
        <v>23</v>
      </c>
      <c r="U6" s="3" t="s">
        <v>24</v>
      </c>
      <c r="V6" s="3" t="s">
        <v>25</v>
      </c>
      <c r="W6" s="3" t="s">
        <v>26</v>
      </c>
      <c r="X6" s="3" t="s">
        <v>26</v>
      </c>
      <c r="Y6" s="3" t="s">
        <v>27</v>
      </c>
    </row>
    <row r="7" spans="5:24" ht="12.75">
      <c r="E7" s="3" t="s">
        <v>13</v>
      </c>
      <c r="F7" s="3" t="s">
        <v>28</v>
      </c>
      <c r="G7" s="3" t="s">
        <v>29</v>
      </c>
      <c r="H7" s="3" t="s">
        <v>30</v>
      </c>
      <c r="I7" s="3" t="s">
        <v>31</v>
      </c>
      <c r="J7" s="3" t="s">
        <v>32</v>
      </c>
      <c r="K7" s="4" t="s">
        <v>22</v>
      </c>
      <c r="L7" s="3" t="s">
        <v>33</v>
      </c>
      <c r="M7" s="3" t="s">
        <v>33</v>
      </c>
      <c r="N7" s="3" t="s">
        <v>33</v>
      </c>
      <c r="O7" s="3" t="s">
        <v>33</v>
      </c>
      <c r="P7" s="3" t="s">
        <v>33</v>
      </c>
      <c r="Q7" s="3" t="s">
        <v>34</v>
      </c>
      <c r="R7" s="3" t="s">
        <v>32</v>
      </c>
      <c r="S7" s="3" t="s">
        <v>33</v>
      </c>
      <c r="T7" s="3" t="s">
        <v>33</v>
      </c>
      <c r="U7" s="3" t="s">
        <v>33</v>
      </c>
      <c r="V7" s="3" t="s">
        <v>33</v>
      </c>
      <c r="W7" s="3" t="s">
        <v>33</v>
      </c>
      <c r="X7" s="3" t="s">
        <v>33</v>
      </c>
    </row>
    <row r="8" spans="1:24" ht="12.75">
      <c r="A8" s="1" t="s">
        <v>35</v>
      </c>
      <c r="D8" s="5"/>
      <c r="E8" s="3" t="s">
        <v>36</v>
      </c>
      <c r="F8" s="3" t="s">
        <v>37</v>
      </c>
      <c r="G8" s="3" t="s">
        <v>29</v>
      </c>
      <c r="H8" s="3" t="s">
        <v>11</v>
      </c>
      <c r="I8" s="3" t="s">
        <v>38</v>
      </c>
      <c r="J8" s="3" t="s">
        <v>39</v>
      </c>
      <c r="K8" s="3" t="s">
        <v>40</v>
      </c>
      <c r="L8" s="3" t="s">
        <v>41</v>
      </c>
      <c r="M8" s="3" t="s">
        <v>41</v>
      </c>
      <c r="N8" s="3" t="s">
        <v>41</v>
      </c>
      <c r="O8" s="3" t="s">
        <v>41</v>
      </c>
      <c r="P8" s="3" t="s">
        <v>41</v>
      </c>
      <c r="Q8" s="3" t="s">
        <v>42</v>
      </c>
      <c r="R8" s="3" t="s">
        <v>39</v>
      </c>
      <c r="S8" s="3" t="s">
        <v>40</v>
      </c>
      <c r="T8" s="3" t="s">
        <v>41</v>
      </c>
      <c r="U8" s="3" t="s">
        <v>43</v>
      </c>
      <c r="V8" s="3" t="s">
        <v>44</v>
      </c>
      <c r="W8" s="3" t="s">
        <v>45</v>
      </c>
      <c r="X8" s="3" t="s">
        <v>44</v>
      </c>
    </row>
    <row r="9" spans="1:25" ht="12.75">
      <c r="A9" s="6" t="s">
        <v>46</v>
      </c>
      <c r="B9" s="6" t="s">
        <v>46</v>
      </c>
      <c r="C9" s="6" t="s">
        <v>46</v>
      </c>
      <c r="D9" s="6" t="s">
        <v>46</v>
      </c>
      <c r="E9" s="6" t="s">
        <v>46</v>
      </c>
      <c r="F9" s="6" t="s">
        <v>46</v>
      </c>
      <c r="G9" s="6" t="s">
        <v>46</v>
      </c>
      <c r="H9" s="6" t="s">
        <v>46</v>
      </c>
      <c r="I9" s="6" t="s">
        <v>46</v>
      </c>
      <c r="J9" s="6" t="s">
        <v>46</v>
      </c>
      <c r="K9" s="6" t="s">
        <v>46</v>
      </c>
      <c r="L9" s="6" t="s">
        <v>46</v>
      </c>
      <c r="M9" s="6" t="s">
        <v>46</v>
      </c>
      <c r="N9" s="6" t="s">
        <v>46</v>
      </c>
      <c r="O9" s="6" t="s">
        <v>46</v>
      </c>
      <c r="P9" s="6" t="s">
        <v>46</v>
      </c>
      <c r="Q9" s="6" t="s">
        <v>46</v>
      </c>
      <c r="R9" s="6" t="s">
        <v>46</v>
      </c>
      <c r="S9" s="6" t="s">
        <v>46</v>
      </c>
      <c r="T9" s="6" t="s">
        <v>46</v>
      </c>
      <c r="U9" s="6" t="s">
        <v>46</v>
      </c>
      <c r="V9" s="6" t="s">
        <v>46</v>
      </c>
      <c r="W9" s="6" t="s">
        <v>46</v>
      </c>
      <c r="X9" s="6" t="s">
        <v>46</v>
      </c>
      <c r="Y9" s="6" t="s">
        <v>46</v>
      </c>
    </row>
    <row r="10" spans="1:25" ht="12.75">
      <c r="A10" s="4" t="s">
        <v>47</v>
      </c>
      <c r="B10" s="7">
        <v>1</v>
      </c>
      <c r="C10" s="8">
        <v>30414</v>
      </c>
      <c r="D10" s="8">
        <v>30421</v>
      </c>
      <c r="E10" s="9">
        <v>7</v>
      </c>
      <c r="F10" s="9">
        <v>102</v>
      </c>
      <c r="G10" s="10">
        <v>83.2780821917808</v>
      </c>
      <c r="H10" s="10">
        <v>3.33698630136986</v>
      </c>
      <c r="I10" s="11">
        <v>20.3</v>
      </c>
      <c r="J10" s="12">
        <f aca="true" t="shared" si="0" ref="J10:J73">100*I10/(24*(D10-C10))</f>
        <v>12.083333333333334</v>
      </c>
      <c r="K10" s="9">
        <v>983.658736803379</v>
      </c>
      <c r="L10" s="10">
        <v>105.942229861809</v>
      </c>
      <c r="M10" s="10">
        <v>0.0508469026184206</v>
      </c>
      <c r="N10" s="10">
        <v>16.6543125039864</v>
      </c>
      <c r="O10" s="10">
        <v>60.9284274694343</v>
      </c>
      <c r="P10" s="10">
        <v>1.31862730992982</v>
      </c>
      <c r="Q10" s="10">
        <v>1.73879803339675</v>
      </c>
      <c r="R10" s="10">
        <v>0.121</v>
      </c>
      <c r="S10" s="7">
        <v>993</v>
      </c>
      <c r="T10" s="11">
        <v>63.57</v>
      </c>
      <c r="U10" s="12">
        <v>3.3</v>
      </c>
      <c r="V10" s="10" t="e">
        <v>#N/A</v>
      </c>
      <c r="W10" s="11">
        <v>2.11</v>
      </c>
      <c r="X10" s="10">
        <v>0.0351737</v>
      </c>
      <c r="Y10" s="4" t="s">
        <v>48</v>
      </c>
    </row>
    <row r="11" spans="1:24" ht="12.75">
      <c r="A11" s="4" t="s">
        <v>47</v>
      </c>
      <c r="B11" s="7">
        <v>2</v>
      </c>
      <c r="C11" s="8">
        <v>30421</v>
      </c>
      <c r="D11" s="8">
        <v>30428</v>
      </c>
      <c r="E11" s="9">
        <v>7</v>
      </c>
      <c r="F11" s="9">
        <v>109</v>
      </c>
      <c r="G11" s="10">
        <v>83.2972602739726</v>
      </c>
      <c r="H11" s="10">
        <v>3.56712328767123</v>
      </c>
      <c r="I11" s="11">
        <v>68</v>
      </c>
      <c r="J11" s="12">
        <f t="shared" si="0"/>
        <v>40.476190476190474</v>
      </c>
      <c r="K11" s="9">
        <v>3324.89312250211</v>
      </c>
      <c r="L11" s="10">
        <v>130.064631874412</v>
      </c>
      <c r="M11" s="10">
        <v>0.0116773678339417</v>
      </c>
      <c r="N11" s="10">
        <v>19.2866831014835</v>
      </c>
      <c r="O11" s="10">
        <v>69.6727718651212</v>
      </c>
      <c r="P11" s="10">
        <v>1.75004642303245</v>
      </c>
      <c r="Q11" s="10">
        <v>1.86679284306648</v>
      </c>
      <c r="R11" s="10">
        <v>0.405</v>
      </c>
      <c r="S11" s="7">
        <v>3326</v>
      </c>
      <c r="T11" s="11">
        <v>54.17</v>
      </c>
      <c r="U11" s="12">
        <v>12.9</v>
      </c>
      <c r="V11" s="10" t="e">
        <v>#N/A</v>
      </c>
      <c r="W11" s="11">
        <v>2.35</v>
      </c>
      <c r="X11" s="10">
        <v>0.0391745</v>
      </c>
    </row>
    <row r="12" spans="1:24" ht="12.75">
      <c r="A12" s="4" t="s">
        <v>47</v>
      </c>
      <c r="B12" s="7">
        <v>3</v>
      </c>
      <c r="C12" s="8">
        <v>30428</v>
      </c>
      <c r="D12" s="8">
        <v>30435</v>
      </c>
      <c r="E12" s="9">
        <v>7</v>
      </c>
      <c r="F12" s="9">
        <v>116</v>
      </c>
      <c r="G12" s="10">
        <v>83.3164383561644</v>
      </c>
      <c r="H12" s="10">
        <v>3.7972602739726</v>
      </c>
      <c r="I12" s="11">
        <v>111.4</v>
      </c>
      <c r="J12" s="12">
        <f t="shared" si="0"/>
        <v>66.30952380952381</v>
      </c>
      <c r="K12" s="9">
        <v>4972.80580132342</v>
      </c>
      <c r="L12" s="10">
        <v>179.973044545962</v>
      </c>
      <c r="M12" s="10">
        <v>0.171925072918084</v>
      </c>
      <c r="N12" s="10">
        <v>26.9968636145557</v>
      </c>
      <c r="O12" s="10">
        <v>102.537203416289</v>
      </c>
      <c r="P12" s="10">
        <v>1.18824951467589</v>
      </c>
      <c r="Q12" s="10">
        <v>1.75519751416755</v>
      </c>
      <c r="R12" s="10">
        <v>0.663</v>
      </c>
      <c r="S12" s="7">
        <v>5038</v>
      </c>
      <c r="T12" s="11">
        <v>67.2</v>
      </c>
      <c r="U12" s="12">
        <v>3.1</v>
      </c>
      <c r="V12" s="10" t="e">
        <v>#N/A</v>
      </c>
      <c r="W12" s="11">
        <v>2.31</v>
      </c>
      <c r="X12" s="10">
        <v>0.0385077</v>
      </c>
    </row>
    <row r="13" spans="1:24" ht="12.75">
      <c r="A13" s="4" t="s">
        <v>47</v>
      </c>
      <c r="B13" s="7">
        <v>4</v>
      </c>
      <c r="C13" s="8">
        <v>30435</v>
      </c>
      <c r="D13" s="8">
        <v>30442</v>
      </c>
      <c r="E13" s="9">
        <v>7</v>
      </c>
      <c r="F13" s="9">
        <v>123</v>
      </c>
      <c r="G13" s="10">
        <v>83.3356164383562</v>
      </c>
      <c r="H13" s="10">
        <v>4.02739726027397</v>
      </c>
      <c r="I13" s="11">
        <v>107.5</v>
      </c>
      <c r="J13" s="12">
        <f t="shared" si="0"/>
        <v>63.98809523809524</v>
      </c>
      <c r="K13" s="9">
        <v>5350.77774713666</v>
      </c>
      <c r="L13" s="10">
        <v>114.280769805329</v>
      </c>
      <c r="M13" s="10">
        <v>0.0677639807024374</v>
      </c>
      <c r="N13" s="10">
        <v>15.6093495089933</v>
      </c>
      <c r="O13" s="10">
        <v>61.8642252852192</v>
      </c>
      <c r="P13" s="10">
        <v>0.0381240047036474</v>
      </c>
      <c r="Q13" s="10">
        <v>1.84728361631376</v>
      </c>
      <c r="R13" s="10">
        <v>0.64</v>
      </c>
      <c r="S13" s="7">
        <v>5352</v>
      </c>
      <c r="T13" s="11">
        <v>57.35</v>
      </c>
      <c r="U13" s="12">
        <v>0.2</v>
      </c>
      <c r="V13" s="10" t="e">
        <v>#N/A</v>
      </c>
      <c r="W13" s="11">
        <v>1.83</v>
      </c>
      <c r="X13" s="10">
        <v>0.0305061</v>
      </c>
    </row>
    <row r="14" spans="1:24" ht="12.75">
      <c r="A14" s="4" t="s">
        <v>47</v>
      </c>
      <c r="B14" s="7">
        <v>5</v>
      </c>
      <c r="C14" s="8">
        <v>30442</v>
      </c>
      <c r="D14" s="8">
        <v>30449</v>
      </c>
      <c r="E14" s="9">
        <v>7</v>
      </c>
      <c r="F14" s="9">
        <v>130</v>
      </c>
      <c r="G14" s="10">
        <v>83.3547945205479</v>
      </c>
      <c r="H14" s="10">
        <v>4.25753424657534</v>
      </c>
      <c r="I14" s="11">
        <v>127.3</v>
      </c>
      <c r="J14" s="12">
        <f t="shared" si="0"/>
        <v>75.77380952380952</v>
      </c>
      <c r="K14" s="9">
        <v>5990.99083863402</v>
      </c>
      <c r="L14" s="10">
        <v>120.746470739878</v>
      </c>
      <c r="M14" s="10">
        <v>0.0729745732843887</v>
      </c>
      <c r="N14" s="10">
        <v>18.050463256034</v>
      </c>
      <c r="O14" s="10">
        <v>66.0641036951146</v>
      </c>
      <c r="P14" s="10">
        <v>1.42212835597368</v>
      </c>
      <c r="Q14" s="10">
        <v>1.82771677789079</v>
      </c>
      <c r="R14" s="10">
        <v>0.758</v>
      </c>
      <c r="S14" s="7">
        <v>5996</v>
      </c>
      <c r="T14" s="11">
        <v>39.36</v>
      </c>
      <c r="U14" s="12">
        <v>0.2</v>
      </c>
      <c r="V14" s="10" t="e">
        <v>#N/A</v>
      </c>
      <c r="W14" s="11">
        <v>1.94</v>
      </c>
      <c r="X14" s="10">
        <v>0.0323398</v>
      </c>
    </row>
    <row r="15" spans="1:24" ht="12.75">
      <c r="A15" s="4" t="s">
        <v>47</v>
      </c>
      <c r="B15" s="7">
        <v>6</v>
      </c>
      <c r="C15" s="8">
        <v>30449</v>
      </c>
      <c r="D15" s="8">
        <v>30456</v>
      </c>
      <c r="E15" s="9">
        <v>7</v>
      </c>
      <c r="F15" s="9">
        <v>137</v>
      </c>
      <c r="G15" s="10">
        <v>83.3739726027397</v>
      </c>
      <c r="H15" s="10">
        <v>4.48767123287671</v>
      </c>
      <c r="I15" s="11">
        <v>106.5</v>
      </c>
      <c r="J15" s="12">
        <f t="shared" si="0"/>
        <v>63.392857142857146</v>
      </c>
      <c r="K15" s="9">
        <v>4806.38225633475</v>
      </c>
      <c r="L15" s="10">
        <v>121.01638383701</v>
      </c>
      <c r="M15" s="10">
        <v>0.033532497293069</v>
      </c>
      <c r="N15" s="10">
        <v>17.066923857728</v>
      </c>
      <c r="O15" s="10">
        <v>64.8202958866576</v>
      </c>
      <c r="P15" s="10">
        <v>0.75165538305624</v>
      </c>
      <c r="Q15" s="10">
        <v>1.86695204305476</v>
      </c>
      <c r="R15" s="10">
        <v>0.634</v>
      </c>
      <c r="S15" s="7">
        <v>4816</v>
      </c>
      <c r="T15" s="11">
        <v>46.07</v>
      </c>
      <c r="U15" s="12">
        <v>0.2</v>
      </c>
      <c r="V15" s="10" t="e">
        <v>#N/A</v>
      </c>
      <c r="W15" s="11">
        <v>0.79</v>
      </c>
      <c r="X15" s="10">
        <v>0.0131693</v>
      </c>
    </row>
    <row r="16" spans="1:24" ht="12.75">
      <c r="A16" s="4" t="s">
        <v>47</v>
      </c>
      <c r="B16" s="7">
        <v>7</v>
      </c>
      <c r="C16" s="8">
        <v>30456</v>
      </c>
      <c r="D16" s="8">
        <v>30463</v>
      </c>
      <c r="E16" s="9">
        <v>7</v>
      </c>
      <c r="F16" s="9">
        <v>144</v>
      </c>
      <c r="G16" s="10">
        <v>83.3931506849315</v>
      </c>
      <c r="H16" s="10">
        <v>4.71780821917808</v>
      </c>
      <c r="I16" s="11">
        <v>59.3</v>
      </c>
      <c r="J16" s="12">
        <f t="shared" si="0"/>
        <v>35.29761904761905</v>
      </c>
      <c r="K16" s="9">
        <v>2977.69425636527</v>
      </c>
      <c r="L16" s="10">
        <v>130.198390641098</v>
      </c>
      <c r="M16" s="10">
        <v>0.0691575367618061</v>
      </c>
      <c r="N16" s="10">
        <v>15.0217437214659</v>
      </c>
      <c r="O16" s="10">
        <v>66.452638506123</v>
      </c>
      <c r="P16" s="10">
        <v>-1.70438539052527</v>
      </c>
      <c r="Q16" s="10">
        <v>1.95926593086446</v>
      </c>
      <c r="R16" s="10">
        <v>0.353</v>
      </c>
      <c r="S16" s="7">
        <v>2978</v>
      </c>
      <c r="T16" s="11">
        <v>54.28</v>
      </c>
      <c r="U16" s="12">
        <v>26.7</v>
      </c>
      <c r="V16" s="10" t="e">
        <v>#N/A</v>
      </c>
      <c r="W16" s="11">
        <v>1.26</v>
      </c>
      <c r="X16" s="10">
        <v>0.0210042</v>
      </c>
    </row>
    <row r="17" spans="1:24" ht="12.75">
      <c r="A17" s="4" t="s">
        <v>47</v>
      </c>
      <c r="B17" s="7">
        <v>8</v>
      </c>
      <c r="C17" s="8">
        <v>30463</v>
      </c>
      <c r="D17" s="8">
        <v>30470</v>
      </c>
      <c r="E17" s="9">
        <v>7</v>
      </c>
      <c r="F17" s="9">
        <v>151</v>
      </c>
      <c r="G17" s="10">
        <v>83.4123287671233</v>
      </c>
      <c r="H17" s="10">
        <v>4.94794520547945</v>
      </c>
      <c r="I17" s="11">
        <v>112.3</v>
      </c>
      <c r="J17" s="12">
        <f t="shared" si="0"/>
        <v>66.8452380952381</v>
      </c>
      <c r="K17" s="9">
        <v>5639.03988178448</v>
      </c>
      <c r="L17" s="10">
        <v>96.5325678504936</v>
      </c>
      <c r="M17" s="10">
        <v>0.0682687138361177</v>
      </c>
      <c r="N17" s="10">
        <v>9.25515000675688</v>
      </c>
      <c r="O17" s="10">
        <v>51.2193504665549</v>
      </c>
      <c r="P17" s="10">
        <v>-3.63676050567499</v>
      </c>
      <c r="Q17" s="10">
        <v>1.88468941857291</v>
      </c>
      <c r="R17" s="10">
        <v>0.668</v>
      </c>
      <c r="S17" s="7">
        <v>5639</v>
      </c>
      <c r="T17" s="11">
        <v>30.83</v>
      </c>
      <c r="U17" s="12">
        <v>11.6</v>
      </c>
      <c r="V17" s="10" t="e">
        <v>#N/A</v>
      </c>
      <c r="W17" s="11">
        <v>1.11</v>
      </c>
      <c r="X17" s="10">
        <v>0.0185037</v>
      </c>
    </row>
    <row r="18" spans="1:24" ht="12.75">
      <c r="A18" s="4" t="s">
        <v>47</v>
      </c>
      <c r="B18" s="7">
        <v>9</v>
      </c>
      <c r="C18" s="8">
        <v>30470</v>
      </c>
      <c r="D18" s="8">
        <v>30477</v>
      </c>
      <c r="E18" s="9">
        <v>7</v>
      </c>
      <c r="F18" s="9">
        <v>158</v>
      </c>
      <c r="G18" s="10">
        <v>83.4315068493151</v>
      </c>
      <c r="H18" s="10">
        <v>5.17808219178082</v>
      </c>
      <c r="I18" s="11">
        <v>96.9000000000001</v>
      </c>
      <c r="J18" s="12">
        <f t="shared" si="0"/>
        <v>57.678571428571495</v>
      </c>
      <c r="K18" s="9">
        <v>4906.90044559912</v>
      </c>
      <c r="L18" s="10">
        <v>107.895198989585</v>
      </c>
      <c r="M18" s="10">
        <v>0.193998229748835</v>
      </c>
      <c r="N18" s="10">
        <v>16.4132451621742</v>
      </c>
      <c r="O18" s="10">
        <v>58.2580272759327</v>
      </c>
      <c r="P18" s="10">
        <v>1.7496996968219</v>
      </c>
      <c r="Q18" s="10">
        <v>1.85202287194778</v>
      </c>
      <c r="R18" s="10">
        <v>0.577</v>
      </c>
      <c r="S18" s="7">
        <v>4908</v>
      </c>
      <c r="T18" s="11" t="e">
        <v>#N/A</v>
      </c>
      <c r="U18" s="12">
        <v>0.9</v>
      </c>
      <c r="V18" s="10" t="e">
        <v>#N/A</v>
      </c>
      <c r="W18" s="11">
        <v>1.39</v>
      </c>
      <c r="X18" s="10">
        <v>0.0231713</v>
      </c>
    </row>
    <row r="19" spans="1:24" ht="12.75">
      <c r="A19" s="4" t="s">
        <v>47</v>
      </c>
      <c r="B19" s="7">
        <v>10</v>
      </c>
      <c r="C19" s="8">
        <v>30477</v>
      </c>
      <c r="D19" s="8">
        <v>30484</v>
      </c>
      <c r="E19" s="9">
        <v>7</v>
      </c>
      <c r="F19" s="9">
        <v>165</v>
      </c>
      <c r="G19" s="10">
        <v>83.4506849315069</v>
      </c>
      <c r="H19" s="10">
        <v>5.40821917808219</v>
      </c>
      <c r="I19" s="11">
        <v>136.8</v>
      </c>
      <c r="J19" s="12">
        <f t="shared" si="0"/>
        <v>81.42857142857144</v>
      </c>
      <c r="K19" s="9">
        <v>6927.38886437522</v>
      </c>
      <c r="L19" s="10">
        <v>82.8870749486627</v>
      </c>
      <c r="M19" s="10">
        <v>0.193413424052216</v>
      </c>
      <c r="N19" s="10">
        <v>11.7337371398352</v>
      </c>
      <c r="O19" s="10">
        <v>45.8471707331597</v>
      </c>
      <c r="P19" s="10">
        <v>0.194004266298859</v>
      </c>
      <c r="Q19" s="10">
        <v>1.80789945427785</v>
      </c>
      <c r="R19" s="10">
        <v>0.814</v>
      </c>
      <c r="S19" s="7">
        <v>6929</v>
      </c>
      <c r="T19" s="11" t="e">
        <v>#N/A</v>
      </c>
      <c r="U19" s="12">
        <v>3.7</v>
      </c>
      <c r="V19" s="10" t="e">
        <v>#N/A</v>
      </c>
      <c r="W19" s="11">
        <v>2.99</v>
      </c>
      <c r="X19" s="10">
        <v>0.0498433</v>
      </c>
    </row>
    <row r="20" spans="1:24" ht="12.75">
      <c r="A20" s="4" t="s">
        <v>47</v>
      </c>
      <c r="B20" s="7">
        <v>11</v>
      </c>
      <c r="C20" s="8">
        <v>30484</v>
      </c>
      <c r="D20" s="8">
        <v>30491</v>
      </c>
      <c r="E20" s="9">
        <v>7</v>
      </c>
      <c r="F20" s="9">
        <v>172</v>
      </c>
      <c r="G20" s="10">
        <v>83.4698630136986</v>
      </c>
      <c r="H20" s="10">
        <v>5.63835616438356</v>
      </c>
      <c r="I20" s="11">
        <v>127</v>
      </c>
      <c r="J20" s="12">
        <f t="shared" si="0"/>
        <v>75.5952380952381</v>
      </c>
      <c r="K20" s="9">
        <v>6092.86173070515</v>
      </c>
      <c r="L20" s="10">
        <v>116.278857343773</v>
      </c>
      <c r="M20" s="10">
        <v>0.107261583946098</v>
      </c>
      <c r="N20" s="10">
        <v>13.8306371824143</v>
      </c>
      <c r="O20" s="10">
        <v>63.0641851042844</v>
      </c>
      <c r="P20" s="10">
        <v>-2.04261820833404</v>
      </c>
      <c r="Q20" s="10">
        <v>1.84381764628358</v>
      </c>
      <c r="R20" s="10">
        <v>0.756</v>
      </c>
      <c r="S20" s="7">
        <v>6097</v>
      </c>
      <c r="T20" s="11" t="e">
        <v>#N/A</v>
      </c>
      <c r="U20" s="12">
        <v>4.5</v>
      </c>
      <c r="V20" s="10" t="e">
        <v>#N/A</v>
      </c>
      <c r="W20" s="11">
        <v>2.33</v>
      </c>
      <c r="X20" s="10">
        <v>0.0388411</v>
      </c>
    </row>
    <row r="21" spans="1:24" ht="12.75">
      <c r="A21" s="4" t="s">
        <v>47</v>
      </c>
      <c r="B21" s="7">
        <v>12</v>
      </c>
      <c r="C21" s="8">
        <v>30491</v>
      </c>
      <c r="D21" s="8">
        <v>30498</v>
      </c>
      <c r="E21" s="9">
        <v>7</v>
      </c>
      <c r="F21" s="9">
        <v>179</v>
      </c>
      <c r="G21" s="10">
        <v>83.4890410958904</v>
      </c>
      <c r="H21" s="10">
        <v>5.86849315068493</v>
      </c>
      <c r="I21" s="11">
        <v>134.7</v>
      </c>
      <c r="J21" s="12">
        <f t="shared" si="0"/>
        <v>80.17857142857142</v>
      </c>
      <c r="K21" s="9">
        <v>6403.0853975018</v>
      </c>
      <c r="L21" s="10">
        <v>107.732594081775</v>
      </c>
      <c r="M21" s="10">
        <v>0.159152960914373</v>
      </c>
      <c r="N21" s="10">
        <v>12.4615173852173</v>
      </c>
      <c r="O21" s="10">
        <v>56.6440797652813</v>
      </c>
      <c r="P21" s="10">
        <v>-1.79579749170396</v>
      </c>
      <c r="Q21" s="10">
        <v>1.90192151639132</v>
      </c>
      <c r="R21" s="10">
        <v>0.804</v>
      </c>
      <c r="S21" s="7">
        <v>6420</v>
      </c>
      <c r="T21" s="11">
        <v>34.07</v>
      </c>
      <c r="U21" s="12">
        <v>56</v>
      </c>
      <c r="V21" s="10" t="e">
        <v>#N/A</v>
      </c>
      <c r="W21" s="11">
        <v>3.17</v>
      </c>
      <c r="X21" s="10">
        <v>0.0528439</v>
      </c>
    </row>
    <row r="22" spans="1:24" ht="12.75">
      <c r="A22" s="4" t="s">
        <v>47</v>
      </c>
      <c r="B22" s="7">
        <v>13</v>
      </c>
      <c r="C22" s="8">
        <v>30498</v>
      </c>
      <c r="D22" s="8">
        <v>30505</v>
      </c>
      <c r="E22" s="9">
        <v>7</v>
      </c>
      <c r="F22" s="9">
        <v>186</v>
      </c>
      <c r="G22" s="10">
        <v>83.5082191780822</v>
      </c>
      <c r="H22" s="10">
        <v>6.0986301369863</v>
      </c>
      <c r="I22" s="11">
        <v>139.8</v>
      </c>
      <c r="J22" s="12">
        <f t="shared" si="0"/>
        <v>83.21428571428572</v>
      </c>
      <c r="K22" s="9">
        <v>6360.7536114576</v>
      </c>
      <c r="L22" s="10">
        <v>120.764149489509</v>
      </c>
      <c r="M22" s="10">
        <v>0.146138344098977</v>
      </c>
      <c r="N22" s="10">
        <v>18.1739723091569</v>
      </c>
      <c r="O22" s="10">
        <v>66.2100759949876</v>
      </c>
      <c r="P22" s="10">
        <v>1.50889618121847</v>
      </c>
      <c r="Q22" s="10">
        <v>1.82395424978294</v>
      </c>
      <c r="R22" s="10">
        <v>0.832</v>
      </c>
      <c r="S22" s="7">
        <v>6389</v>
      </c>
      <c r="T22" s="11" t="e">
        <v>#N/A</v>
      </c>
      <c r="U22" s="12">
        <v>7.4</v>
      </c>
      <c r="V22" s="10" t="e">
        <v>#N/A</v>
      </c>
      <c r="W22" s="11">
        <v>1.75</v>
      </c>
      <c r="X22" s="10">
        <v>0.0291725</v>
      </c>
    </row>
    <row r="23" spans="1:24" ht="12.75">
      <c r="A23" s="4" t="s">
        <v>47</v>
      </c>
      <c r="B23" s="7">
        <v>14</v>
      </c>
      <c r="C23" s="8">
        <v>30505</v>
      </c>
      <c r="D23" s="8">
        <v>30512</v>
      </c>
      <c r="E23" s="9">
        <v>7</v>
      </c>
      <c r="F23" s="9">
        <v>193</v>
      </c>
      <c r="G23" s="10">
        <v>83.527397260274</v>
      </c>
      <c r="H23" s="10">
        <v>6.32876712328767</v>
      </c>
      <c r="I23" s="11">
        <v>130.2</v>
      </c>
      <c r="J23" s="12">
        <f t="shared" si="0"/>
        <v>77.49999999999999</v>
      </c>
      <c r="K23" s="9">
        <v>6168.82049905802</v>
      </c>
      <c r="L23" s="10">
        <v>113.637769182463</v>
      </c>
      <c r="M23" s="10">
        <v>0.08054538141868</v>
      </c>
      <c r="N23" s="10">
        <v>16.5626735314477</v>
      </c>
      <c r="O23" s="10">
        <v>62.5984465035037</v>
      </c>
      <c r="P23" s="10">
        <v>0.806644546515793</v>
      </c>
      <c r="Q23" s="10">
        <v>1.81534487722635</v>
      </c>
      <c r="R23" s="10">
        <v>0.775</v>
      </c>
      <c r="S23" s="7">
        <v>6192</v>
      </c>
      <c r="T23" s="11">
        <v>35.56</v>
      </c>
      <c r="U23" s="12">
        <v>2.8</v>
      </c>
      <c r="V23" s="10" t="e">
        <v>#N/A</v>
      </c>
      <c r="W23" s="11">
        <v>1.38</v>
      </c>
      <c r="X23" s="10">
        <v>0.0230046</v>
      </c>
    </row>
    <row r="24" spans="1:24" ht="12.75">
      <c r="A24" s="4" t="s">
        <v>47</v>
      </c>
      <c r="B24" s="7">
        <v>15</v>
      </c>
      <c r="C24" s="8">
        <v>30512</v>
      </c>
      <c r="D24" s="8">
        <v>30519</v>
      </c>
      <c r="E24" s="9">
        <v>7</v>
      </c>
      <c r="F24" s="9">
        <v>200</v>
      </c>
      <c r="G24" s="10">
        <v>83.5465753424658</v>
      </c>
      <c r="H24" s="10">
        <v>6.55890410958904</v>
      </c>
      <c r="I24" s="11">
        <v>138.9</v>
      </c>
      <c r="J24" s="12">
        <f t="shared" si="0"/>
        <v>82.67857142857143</v>
      </c>
      <c r="K24" s="9">
        <v>6536.90987813248</v>
      </c>
      <c r="L24" s="10">
        <v>110.662532218765</v>
      </c>
      <c r="M24" s="10">
        <v>0.0680214364722175</v>
      </c>
      <c r="N24" s="10">
        <v>14.8311911602639</v>
      </c>
      <c r="O24" s="10">
        <v>61.238445605489</v>
      </c>
      <c r="P24" s="10">
        <v>-0.582525598637727</v>
      </c>
      <c r="Q24" s="10">
        <v>1.80707611247478</v>
      </c>
      <c r="R24" s="10">
        <v>0.827</v>
      </c>
      <c r="S24" s="7">
        <v>6542</v>
      </c>
      <c r="T24" s="11" t="e">
        <v>#N/A</v>
      </c>
      <c r="U24" s="12">
        <v>5.4</v>
      </c>
      <c r="V24" s="10" t="e">
        <v>#N/A</v>
      </c>
      <c r="W24" s="11">
        <v>1.47</v>
      </c>
      <c r="X24" s="10">
        <v>0.0245049</v>
      </c>
    </row>
    <row r="25" spans="1:24" ht="12.75">
      <c r="A25" s="4" t="s">
        <v>47</v>
      </c>
      <c r="B25" s="7">
        <v>16</v>
      </c>
      <c r="C25" s="8">
        <v>30519</v>
      </c>
      <c r="D25" s="8">
        <v>30526</v>
      </c>
      <c r="E25" s="9">
        <v>7</v>
      </c>
      <c r="F25" s="9">
        <v>207</v>
      </c>
      <c r="G25" s="10">
        <v>83.5657534246575</v>
      </c>
      <c r="H25" s="10">
        <v>6.78904109589041</v>
      </c>
      <c r="I25" s="11">
        <v>134.9</v>
      </c>
      <c r="J25" s="12">
        <f t="shared" si="0"/>
        <v>80.29761904761905</v>
      </c>
      <c r="K25" s="9">
        <v>6596.00120919904</v>
      </c>
      <c r="L25" s="10">
        <v>106.278179425186</v>
      </c>
      <c r="M25" s="10">
        <v>0.122830480817693</v>
      </c>
      <c r="N25" s="10">
        <v>15.9424106613785</v>
      </c>
      <c r="O25" s="10">
        <v>59.7115263488295</v>
      </c>
      <c r="P25" s="10">
        <v>0.913019479378067</v>
      </c>
      <c r="Q25" s="10">
        <v>1.77986037074849</v>
      </c>
      <c r="R25" s="10">
        <v>0.803</v>
      </c>
      <c r="S25" s="7">
        <v>6597</v>
      </c>
      <c r="T25" s="11">
        <v>40.23</v>
      </c>
      <c r="U25" s="12">
        <v>80.5</v>
      </c>
      <c r="V25" s="10" t="e">
        <v>#N/A</v>
      </c>
      <c r="W25" s="11">
        <v>3.01</v>
      </c>
      <c r="X25" s="10">
        <v>0.0501767</v>
      </c>
    </row>
    <row r="26" spans="1:24" ht="12.75">
      <c r="A26" s="4" t="s">
        <v>47</v>
      </c>
      <c r="B26" s="7">
        <v>17</v>
      </c>
      <c r="C26" s="8">
        <v>30526</v>
      </c>
      <c r="D26" s="8">
        <v>30533</v>
      </c>
      <c r="E26" s="9">
        <v>7</v>
      </c>
      <c r="F26" s="9">
        <v>214</v>
      </c>
      <c r="G26" s="10">
        <v>83.5849315068493</v>
      </c>
      <c r="H26" s="10">
        <v>7.01917808219178</v>
      </c>
      <c r="I26" s="11">
        <v>140.7</v>
      </c>
      <c r="J26" s="12">
        <f t="shared" si="0"/>
        <v>83.74999999999999</v>
      </c>
      <c r="K26" s="9">
        <v>6595.12539956612</v>
      </c>
      <c r="L26" s="10">
        <v>117.60367741469</v>
      </c>
      <c r="M26" s="10">
        <v>0.091174915345743</v>
      </c>
      <c r="N26" s="10">
        <v>17.4150077582385</v>
      </c>
      <c r="O26" s="10">
        <v>66.6601214328575</v>
      </c>
      <c r="P26" s="10">
        <v>0.636655193588315</v>
      </c>
      <c r="Q26" s="10">
        <v>1.76422837052801</v>
      </c>
      <c r="R26" s="10">
        <v>0.837</v>
      </c>
      <c r="S26" s="7">
        <v>6627</v>
      </c>
      <c r="T26" s="11">
        <v>32.63</v>
      </c>
      <c r="U26" s="12">
        <v>8.6</v>
      </c>
      <c r="V26" s="10" t="e">
        <v>#N/A</v>
      </c>
      <c r="W26" s="11">
        <v>2.9</v>
      </c>
      <c r="X26" s="10">
        <v>0.048343</v>
      </c>
    </row>
    <row r="27" spans="1:24" ht="12.75">
      <c r="A27" s="4" t="s">
        <v>47</v>
      </c>
      <c r="B27" s="7">
        <v>18</v>
      </c>
      <c r="C27" s="8">
        <v>30533</v>
      </c>
      <c r="D27" s="8">
        <v>30540</v>
      </c>
      <c r="E27" s="9">
        <v>7</v>
      </c>
      <c r="F27" s="9">
        <v>221</v>
      </c>
      <c r="G27" s="10">
        <v>83.6041095890411</v>
      </c>
      <c r="H27" s="10">
        <v>7.24931506849315</v>
      </c>
      <c r="I27" s="11">
        <v>133</v>
      </c>
      <c r="J27" s="12">
        <f t="shared" si="0"/>
        <v>79.16666666666667</v>
      </c>
      <c r="K27" s="9">
        <v>6442.49518393612</v>
      </c>
      <c r="L27" s="10">
        <v>97.2371700893167</v>
      </c>
      <c r="M27" s="10">
        <v>0.0716477058688286</v>
      </c>
      <c r="N27" s="10">
        <v>13.4266301379136</v>
      </c>
      <c r="O27" s="10">
        <v>54.6452034419543</v>
      </c>
      <c r="P27" s="10">
        <v>-0.32756756842628</v>
      </c>
      <c r="Q27" s="10">
        <v>1.77942735985245</v>
      </c>
      <c r="R27" s="10">
        <v>0.792</v>
      </c>
      <c r="S27" s="7">
        <v>6445</v>
      </c>
      <c r="T27" s="11">
        <v>52.78</v>
      </c>
      <c r="U27" s="12">
        <v>92.3</v>
      </c>
      <c r="V27" s="10" t="e">
        <v>#N/A</v>
      </c>
      <c r="W27" s="11">
        <v>1.98</v>
      </c>
      <c r="X27" s="10">
        <v>0.0330066</v>
      </c>
    </row>
    <row r="28" spans="1:24" ht="12.75">
      <c r="A28" s="4" t="s">
        <v>47</v>
      </c>
      <c r="B28" s="7">
        <v>19</v>
      </c>
      <c r="C28" s="8">
        <v>30540</v>
      </c>
      <c r="D28" s="8">
        <v>30547</v>
      </c>
      <c r="E28" s="9">
        <v>7</v>
      </c>
      <c r="F28" s="9">
        <v>228</v>
      </c>
      <c r="G28" s="10">
        <v>83.6232876712329</v>
      </c>
      <c r="H28" s="10">
        <v>7.47945205479452</v>
      </c>
      <c r="I28" s="11">
        <v>140.2</v>
      </c>
      <c r="J28" s="12">
        <f t="shared" si="0"/>
        <v>83.45238095238093</v>
      </c>
      <c r="K28" s="9">
        <v>6571.68856445751</v>
      </c>
      <c r="L28" s="10">
        <v>110.650404818754</v>
      </c>
      <c r="M28" s="10">
        <v>0.056049521578387</v>
      </c>
      <c r="N28" s="10">
        <v>16.4546750716156</v>
      </c>
      <c r="O28" s="10">
        <v>60.4228298564813</v>
      </c>
      <c r="P28" s="10">
        <v>1.24624879673921</v>
      </c>
      <c r="Q28" s="10">
        <v>1.83126816604875</v>
      </c>
      <c r="R28" s="10">
        <v>0.835</v>
      </c>
      <c r="S28" s="7">
        <v>6603</v>
      </c>
      <c r="T28" s="11">
        <v>60.81</v>
      </c>
      <c r="U28" s="12">
        <v>169.2</v>
      </c>
      <c r="V28" s="10" t="e">
        <v>#N/A</v>
      </c>
      <c r="W28" s="11">
        <v>2.03</v>
      </c>
      <c r="X28" s="10">
        <v>0.0338401</v>
      </c>
    </row>
    <row r="29" spans="1:24" ht="12.75">
      <c r="A29" s="4" t="s">
        <v>47</v>
      </c>
      <c r="B29" s="7">
        <v>20</v>
      </c>
      <c r="C29" s="8">
        <v>30547</v>
      </c>
      <c r="D29" s="8">
        <v>30554</v>
      </c>
      <c r="E29" s="9">
        <v>7</v>
      </c>
      <c r="F29" s="9">
        <v>235</v>
      </c>
      <c r="G29" s="10">
        <v>83.6424657534247</v>
      </c>
      <c r="H29" s="10">
        <v>7.70958904109589</v>
      </c>
      <c r="I29" s="11">
        <v>124.5</v>
      </c>
      <c r="J29" s="12">
        <f t="shared" si="0"/>
        <v>74.10714285714286</v>
      </c>
      <c r="K29" s="9">
        <v>6196.94725133501</v>
      </c>
      <c r="L29" s="10">
        <v>129.981742191927</v>
      </c>
      <c r="M29" s="10">
        <v>0.055827488272628</v>
      </c>
      <c r="N29" s="10">
        <v>18.773921300514</v>
      </c>
      <c r="O29" s="10">
        <v>72.018305449325</v>
      </c>
      <c r="P29" s="10">
        <v>0.646913818918883</v>
      </c>
      <c r="Q29" s="10">
        <v>1.80484310733176</v>
      </c>
      <c r="R29" s="10">
        <v>0.741</v>
      </c>
      <c r="S29" s="7">
        <v>6198</v>
      </c>
      <c r="T29" s="11">
        <v>43.34</v>
      </c>
      <c r="U29" s="12">
        <v>5.1</v>
      </c>
      <c r="V29" s="10" t="e">
        <v>#N/A</v>
      </c>
      <c r="W29" s="11">
        <v>1.64</v>
      </c>
      <c r="X29" s="10">
        <v>0.0273388</v>
      </c>
    </row>
    <row r="30" spans="1:24" ht="12.75">
      <c r="A30" s="4" t="s">
        <v>47</v>
      </c>
      <c r="B30" s="7">
        <v>21</v>
      </c>
      <c r="C30" s="8">
        <v>30554</v>
      </c>
      <c r="D30" s="8">
        <v>30561</v>
      </c>
      <c r="E30" s="9">
        <v>7</v>
      </c>
      <c r="F30" s="9">
        <v>242</v>
      </c>
      <c r="G30" s="10">
        <v>83.6616438356164</v>
      </c>
      <c r="H30" s="10">
        <v>7.93972602739726</v>
      </c>
      <c r="I30" s="11">
        <v>130.1</v>
      </c>
      <c r="J30" s="12">
        <f t="shared" si="0"/>
        <v>77.44047619047619</v>
      </c>
      <c r="K30" s="9">
        <v>6476.66283413624</v>
      </c>
      <c r="L30" s="10">
        <v>105.938817192034</v>
      </c>
      <c r="M30" s="10">
        <v>0.123677890993198</v>
      </c>
      <c r="N30" s="10">
        <v>14.8531739977212</v>
      </c>
      <c r="O30" s="10">
        <v>56.4855002288829</v>
      </c>
      <c r="P30" s="10">
        <v>0.63577359011142</v>
      </c>
      <c r="Q30" s="10">
        <v>1.87550462973264</v>
      </c>
      <c r="R30" s="10">
        <v>0.774</v>
      </c>
      <c r="S30" s="7">
        <v>6477</v>
      </c>
      <c r="T30" s="11">
        <v>29.04</v>
      </c>
      <c r="U30" s="12">
        <v>5</v>
      </c>
      <c r="V30" s="10" t="e">
        <v>#N/A</v>
      </c>
      <c r="W30" s="11">
        <v>3.49</v>
      </c>
      <c r="X30" s="10">
        <v>0.0581783</v>
      </c>
    </row>
    <row r="31" spans="1:24" ht="12.75">
      <c r="A31" s="4" t="s">
        <v>47</v>
      </c>
      <c r="B31" s="7">
        <v>22</v>
      </c>
      <c r="C31" s="8">
        <v>30561</v>
      </c>
      <c r="D31" s="8">
        <v>30568</v>
      </c>
      <c r="E31" s="9">
        <v>7</v>
      </c>
      <c r="F31" s="9">
        <v>249</v>
      </c>
      <c r="G31" s="10">
        <v>83.6808219178082</v>
      </c>
      <c r="H31" s="10">
        <v>8.16986301369863</v>
      </c>
      <c r="I31" s="11">
        <v>133.7</v>
      </c>
      <c r="J31" s="12">
        <f t="shared" si="0"/>
        <v>79.58333333333333</v>
      </c>
      <c r="K31" s="9">
        <v>6654.87427713647</v>
      </c>
      <c r="L31" s="10">
        <v>109.267278346375</v>
      </c>
      <c r="M31" s="10">
        <v>0.111398047375133</v>
      </c>
      <c r="N31" s="10">
        <v>15.9126973087712</v>
      </c>
      <c r="O31" s="10">
        <v>58.9904727950655</v>
      </c>
      <c r="P31" s="10">
        <v>1.06479530625319</v>
      </c>
      <c r="Q31" s="10">
        <v>1.85228687225431</v>
      </c>
      <c r="R31" s="10">
        <v>0.796</v>
      </c>
      <c r="S31" s="7">
        <v>6656</v>
      </c>
      <c r="T31" s="11">
        <v>29.11</v>
      </c>
      <c r="U31" s="12">
        <v>0.3</v>
      </c>
      <c r="V31" s="10" t="e">
        <v>#N/A</v>
      </c>
      <c r="W31" s="11">
        <v>2.9</v>
      </c>
      <c r="X31" s="10">
        <v>0.048343</v>
      </c>
    </row>
    <row r="32" spans="1:24" ht="12.75">
      <c r="A32" s="4" t="s">
        <v>47</v>
      </c>
      <c r="B32" s="7">
        <v>23</v>
      </c>
      <c r="C32" s="8">
        <v>30568</v>
      </c>
      <c r="D32" s="8">
        <v>30575</v>
      </c>
      <c r="E32" s="9">
        <v>7</v>
      </c>
      <c r="F32" s="9">
        <v>256</v>
      </c>
      <c r="G32" s="10">
        <v>83.7</v>
      </c>
      <c r="H32" s="10">
        <v>8.4</v>
      </c>
      <c r="I32" s="11">
        <v>135.6</v>
      </c>
      <c r="J32" s="12">
        <f t="shared" si="0"/>
        <v>80.71428571428571</v>
      </c>
      <c r="K32" s="9">
        <v>6925.18509544174</v>
      </c>
      <c r="L32" s="10">
        <v>129.239866901046</v>
      </c>
      <c r="M32" s="10">
        <v>0.121053804114463</v>
      </c>
      <c r="N32" s="10">
        <v>13.998903807468</v>
      </c>
      <c r="O32" s="10">
        <v>68.3348810866425</v>
      </c>
      <c r="P32" s="10">
        <v>-3.20098576203991</v>
      </c>
      <c r="Q32" s="10">
        <v>1.89127228797226</v>
      </c>
      <c r="R32" s="10">
        <v>0.807</v>
      </c>
      <c r="S32" s="7">
        <v>6926</v>
      </c>
      <c r="T32" s="11">
        <v>43.09</v>
      </c>
      <c r="U32" s="12">
        <v>0.2</v>
      </c>
      <c r="V32" s="10" t="e">
        <v>#N/A</v>
      </c>
      <c r="W32" s="11">
        <v>3.12</v>
      </c>
      <c r="X32" s="10">
        <v>0.0520104</v>
      </c>
    </row>
    <row r="33" spans="1:24" ht="12.75">
      <c r="A33" s="4" t="s">
        <v>47</v>
      </c>
      <c r="B33" s="7">
        <v>24</v>
      </c>
      <c r="C33" s="8">
        <v>30575</v>
      </c>
      <c r="D33" s="8">
        <v>30582</v>
      </c>
      <c r="E33" s="9">
        <v>7</v>
      </c>
      <c r="F33" s="9">
        <v>263</v>
      </c>
      <c r="G33" s="10">
        <v>83.7191780821918</v>
      </c>
      <c r="H33" s="10">
        <v>8.63013698630137</v>
      </c>
      <c r="I33" s="11">
        <v>136.3</v>
      </c>
      <c r="J33" s="12">
        <f t="shared" si="0"/>
        <v>81.1309523809524</v>
      </c>
      <c r="K33" s="9">
        <v>6414.54871410696</v>
      </c>
      <c r="L33" s="10">
        <v>122.083413019808</v>
      </c>
      <c r="M33" s="10">
        <v>0.167905810370005</v>
      </c>
      <c r="N33" s="10">
        <v>14.6481076359058</v>
      </c>
      <c r="O33" s="10">
        <v>74.4120594096155</v>
      </c>
      <c r="P33" s="10">
        <v>-4.08140771749441</v>
      </c>
      <c r="Q33" s="10">
        <v>1.64064015951738</v>
      </c>
      <c r="R33" s="10">
        <v>0.811</v>
      </c>
      <c r="S33" s="7">
        <v>6420</v>
      </c>
      <c r="T33" s="11">
        <v>39.13</v>
      </c>
      <c r="U33" s="12">
        <v>599.5</v>
      </c>
      <c r="V33" s="10" t="e">
        <v>#N/A</v>
      </c>
      <c r="W33" s="11">
        <v>2.45</v>
      </c>
      <c r="X33" s="10">
        <v>0.0408415</v>
      </c>
    </row>
    <row r="34" spans="1:24" ht="12.75">
      <c r="A34" s="4" t="s">
        <v>47</v>
      </c>
      <c r="B34" s="7">
        <v>25</v>
      </c>
      <c r="C34" s="8">
        <v>30582</v>
      </c>
      <c r="D34" s="8">
        <v>30589</v>
      </c>
      <c r="E34" s="9">
        <v>7</v>
      </c>
      <c r="F34" s="9">
        <v>270</v>
      </c>
      <c r="G34" s="10">
        <v>83.7383561643836</v>
      </c>
      <c r="H34" s="10">
        <v>8.86027397260274</v>
      </c>
      <c r="I34" s="11">
        <v>113.6</v>
      </c>
      <c r="J34" s="12">
        <f t="shared" si="0"/>
        <v>67.61904761904762</v>
      </c>
      <c r="K34" s="9">
        <v>5655.25670989913</v>
      </c>
      <c r="L34" s="10">
        <v>128.581254097123</v>
      </c>
      <c r="M34" s="10">
        <v>0.116578262282237</v>
      </c>
      <c r="N34" s="10">
        <v>17.5381958923964</v>
      </c>
      <c r="O34" s="10">
        <v>68.7355817675929</v>
      </c>
      <c r="P34" s="10">
        <v>0.237449961493252</v>
      </c>
      <c r="Q34" s="10">
        <v>1.8706651022738</v>
      </c>
      <c r="R34" s="10">
        <v>0.676</v>
      </c>
      <c r="S34" s="7">
        <v>5655</v>
      </c>
      <c r="T34" s="11">
        <v>27.09</v>
      </c>
      <c r="U34" s="12">
        <v>2.5</v>
      </c>
      <c r="V34" s="10" t="e">
        <v>#N/A</v>
      </c>
      <c r="W34" s="11">
        <v>2.98</v>
      </c>
      <c r="X34" s="10">
        <v>0.0496766</v>
      </c>
    </row>
    <row r="35" spans="1:25" ht="12.75">
      <c r="A35" s="4" t="s">
        <v>47</v>
      </c>
      <c r="B35" s="7">
        <v>26</v>
      </c>
      <c r="C35" s="8">
        <v>30589</v>
      </c>
      <c r="D35" s="8">
        <v>30596</v>
      </c>
      <c r="E35" s="9">
        <v>7</v>
      </c>
      <c r="F35" s="9">
        <v>277</v>
      </c>
      <c r="G35" s="10">
        <v>83.7575342465753</v>
      </c>
      <c r="H35" s="10">
        <v>9.09041095890411</v>
      </c>
      <c r="I35" s="11">
        <v>119.2</v>
      </c>
      <c r="J35" s="12">
        <f t="shared" si="0"/>
        <v>70.95238095238095</v>
      </c>
      <c r="K35" s="9">
        <v>5820.76335714157</v>
      </c>
      <c r="L35" s="10">
        <v>117.891581893304</v>
      </c>
      <c r="M35" s="10">
        <v>0.0533984944807369</v>
      </c>
      <c r="N35" s="10">
        <v>14.0931687077353</v>
      </c>
      <c r="O35" s="10">
        <v>65.3584378298489</v>
      </c>
      <c r="P35" s="10">
        <v>-2.35755009403765</v>
      </c>
      <c r="Q35" s="10">
        <v>1.80376988507922</v>
      </c>
      <c r="R35" s="10">
        <v>0.708</v>
      </c>
      <c r="S35" s="7">
        <v>5820</v>
      </c>
      <c r="T35" s="11">
        <v>44.53</v>
      </c>
      <c r="U35" s="12">
        <v>13.5</v>
      </c>
      <c r="V35" s="10" t="e">
        <v>#N/A</v>
      </c>
      <c r="W35" s="11">
        <v>3.24</v>
      </c>
      <c r="X35" s="10">
        <v>0.0540108</v>
      </c>
      <c r="Y35" s="4" t="s">
        <v>49</v>
      </c>
    </row>
    <row r="36" spans="1:24" ht="12.75">
      <c r="A36" s="4" t="s">
        <v>47</v>
      </c>
      <c r="B36" s="7">
        <v>27</v>
      </c>
      <c r="C36" s="8">
        <v>30596</v>
      </c>
      <c r="D36" s="8">
        <v>30603</v>
      </c>
      <c r="E36" s="9">
        <v>7</v>
      </c>
      <c r="F36" s="9">
        <v>284</v>
      </c>
      <c r="G36" s="10">
        <v>83.7767123287671</v>
      </c>
      <c r="H36" s="10">
        <v>9.32054794520548</v>
      </c>
      <c r="I36" s="11">
        <v>73.1999999999998</v>
      </c>
      <c r="J36" s="12">
        <f t="shared" si="0"/>
        <v>43.571428571428456</v>
      </c>
      <c r="K36" s="9">
        <v>3674.59723667251</v>
      </c>
      <c r="L36" s="10">
        <v>142.083326790062</v>
      </c>
      <c r="M36" s="10">
        <v>0.13940031165534</v>
      </c>
      <c r="N36" s="10">
        <v>20.7002278347327</v>
      </c>
      <c r="O36" s="10">
        <v>81.1996474122946</v>
      </c>
      <c r="P36" s="10">
        <v>0.262276581058099</v>
      </c>
      <c r="Q36" s="10">
        <v>1.74980226291659</v>
      </c>
      <c r="R36" s="10">
        <v>0.437</v>
      </c>
      <c r="S36" s="7">
        <v>3718</v>
      </c>
      <c r="T36" s="11">
        <v>63.49</v>
      </c>
      <c r="U36" s="12">
        <v>6.1</v>
      </c>
      <c r="V36" s="10" t="e">
        <v>#N/A</v>
      </c>
      <c r="W36" s="11">
        <v>3.79</v>
      </c>
      <c r="X36" s="10">
        <v>0.0631793</v>
      </c>
    </row>
    <row r="37" spans="1:24" ht="12.75">
      <c r="A37" s="4" t="s">
        <v>47</v>
      </c>
      <c r="B37" s="7">
        <v>28</v>
      </c>
      <c r="C37" s="8">
        <v>30603</v>
      </c>
      <c r="D37" s="8">
        <v>30610</v>
      </c>
      <c r="E37" s="9">
        <v>7</v>
      </c>
      <c r="F37" s="9">
        <v>291</v>
      </c>
      <c r="G37" s="10">
        <v>83.7958904109589</v>
      </c>
      <c r="H37" s="10">
        <v>9.55068493150685</v>
      </c>
      <c r="I37" s="11">
        <v>102</v>
      </c>
      <c r="J37" s="12">
        <f t="shared" si="0"/>
        <v>60.714285714285715</v>
      </c>
      <c r="K37" s="9">
        <v>4398.24651753261</v>
      </c>
      <c r="L37" s="10">
        <v>118.706170270077</v>
      </c>
      <c r="M37" s="10">
        <v>0.0469232452472396</v>
      </c>
      <c r="N37" s="10">
        <v>17.4640051879335</v>
      </c>
      <c r="O37" s="10">
        <v>66.4828583014577</v>
      </c>
      <c r="P37" s="10">
        <v>0.730269753456626</v>
      </c>
      <c r="Q37" s="10">
        <v>1.78551544417389</v>
      </c>
      <c r="R37" s="10">
        <v>0.607</v>
      </c>
      <c r="S37" s="7">
        <v>4464</v>
      </c>
      <c r="T37" s="11">
        <v>54.62</v>
      </c>
      <c r="U37" s="12">
        <v>7.8</v>
      </c>
      <c r="V37" s="10" t="e">
        <v>#N/A</v>
      </c>
      <c r="W37" s="11">
        <v>1.48</v>
      </c>
      <c r="X37" s="10">
        <v>0.0246716</v>
      </c>
    </row>
    <row r="38" spans="1:24" ht="12.75">
      <c r="A38" s="4" t="s">
        <v>47</v>
      </c>
      <c r="B38" s="7">
        <v>29</v>
      </c>
      <c r="C38" s="8">
        <v>30610</v>
      </c>
      <c r="D38" s="8">
        <v>30617</v>
      </c>
      <c r="E38" s="9">
        <v>7</v>
      </c>
      <c r="F38" s="9">
        <v>298</v>
      </c>
      <c r="G38" s="10">
        <v>83.8150684931507</v>
      </c>
      <c r="H38" s="10">
        <v>9.78082191780822</v>
      </c>
      <c r="I38" s="11">
        <v>70.5</v>
      </c>
      <c r="J38" s="12">
        <f t="shared" si="0"/>
        <v>41.964285714285715</v>
      </c>
      <c r="K38" s="9">
        <v>3658.95631201348</v>
      </c>
      <c r="L38" s="10">
        <v>161.040184619135</v>
      </c>
      <c r="M38" s="10">
        <v>0.0665982261662769</v>
      </c>
      <c r="N38" s="10">
        <v>24.0508474263728</v>
      </c>
      <c r="O38" s="10">
        <v>91.3331484453015</v>
      </c>
      <c r="P38" s="10">
        <v>1.06229396269045</v>
      </c>
      <c r="Q38" s="10">
        <v>1.76321726952816</v>
      </c>
      <c r="R38" s="10">
        <v>0.42</v>
      </c>
      <c r="S38" s="7">
        <v>3660</v>
      </c>
      <c r="T38" s="11">
        <v>67.72</v>
      </c>
      <c r="U38" s="12">
        <v>7.9</v>
      </c>
      <c r="V38" s="10" t="e">
        <v>#N/A</v>
      </c>
      <c r="W38" s="11">
        <v>2.59</v>
      </c>
      <c r="X38" s="10">
        <v>0.0431753</v>
      </c>
    </row>
    <row r="39" spans="1:24" ht="12.75">
      <c r="A39" s="4" t="s">
        <v>47</v>
      </c>
      <c r="B39" s="7">
        <v>30</v>
      </c>
      <c r="C39" s="8">
        <v>30617</v>
      </c>
      <c r="D39" s="8">
        <v>30624</v>
      </c>
      <c r="E39" s="9">
        <v>7</v>
      </c>
      <c r="F39" s="9">
        <v>305</v>
      </c>
      <c r="G39" s="10">
        <v>83.8342465753425</v>
      </c>
      <c r="H39" s="10">
        <v>10.0109589041096</v>
      </c>
      <c r="I39" s="11">
        <v>41.4000000000001</v>
      </c>
      <c r="J39" s="12">
        <f t="shared" si="0"/>
        <v>24.642857142857203</v>
      </c>
      <c r="K39" s="9">
        <v>2183.55070113388</v>
      </c>
      <c r="L39" s="10">
        <v>153.694164200414</v>
      </c>
      <c r="M39" s="10">
        <v>0.128680318645265</v>
      </c>
      <c r="N39" s="10">
        <v>21.3404708101362</v>
      </c>
      <c r="O39" s="10">
        <v>80.9589628068641</v>
      </c>
      <c r="P39" s="10">
        <v>0.963099871648491</v>
      </c>
      <c r="Q39" s="10">
        <v>1.8984206179502</v>
      </c>
      <c r="R39" s="10">
        <v>0.246</v>
      </c>
      <c r="S39" s="7">
        <v>2184</v>
      </c>
      <c r="T39" s="11">
        <v>67.29</v>
      </c>
      <c r="U39" s="12">
        <v>4.9</v>
      </c>
      <c r="V39" s="10" t="e">
        <v>#N/A</v>
      </c>
      <c r="W39" s="11">
        <v>2.7</v>
      </c>
      <c r="X39" s="10">
        <v>0.045009</v>
      </c>
    </row>
    <row r="40" spans="1:24" ht="12.75">
      <c r="A40" s="4" t="s">
        <v>47</v>
      </c>
      <c r="B40" s="7">
        <v>31</v>
      </c>
      <c r="C40" s="8">
        <v>30624</v>
      </c>
      <c r="D40" s="8">
        <v>30631</v>
      </c>
      <c r="E40" s="9">
        <v>7</v>
      </c>
      <c r="F40" s="9">
        <v>312</v>
      </c>
      <c r="G40" s="10">
        <v>83.8534246575342</v>
      </c>
      <c r="H40" s="10">
        <v>10.241095890411</v>
      </c>
      <c r="I40" s="11">
        <v>44.4000000000001</v>
      </c>
      <c r="J40" s="12">
        <f t="shared" si="0"/>
        <v>26.428571428571487</v>
      </c>
      <c r="K40" s="9">
        <v>2190.82021615364</v>
      </c>
      <c r="L40" s="10">
        <v>120.835565624265</v>
      </c>
      <c r="M40" s="10">
        <v>0.114632865877475</v>
      </c>
      <c r="N40" s="10">
        <v>17.0132627612133</v>
      </c>
      <c r="O40" s="10">
        <v>66.7293458961527</v>
      </c>
      <c r="P40" s="10">
        <v>0.217486399151702</v>
      </c>
      <c r="Q40" s="10">
        <v>1.81083096202255</v>
      </c>
      <c r="R40" s="10">
        <v>0.264</v>
      </c>
      <c r="S40" s="7">
        <v>2191</v>
      </c>
      <c r="T40" s="11">
        <v>40.96</v>
      </c>
      <c r="U40" s="12">
        <v>0.2</v>
      </c>
      <c r="V40" s="10" t="e">
        <v>#N/A</v>
      </c>
      <c r="W40" s="11">
        <v>4.31</v>
      </c>
      <c r="X40" s="10">
        <v>0.0718477</v>
      </c>
    </row>
    <row r="41" spans="1:24" ht="12.75">
      <c r="A41" s="4" t="s">
        <v>47</v>
      </c>
      <c r="B41" s="7">
        <v>32</v>
      </c>
      <c r="C41" s="8">
        <v>30631</v>
      </c>
      <c r="D41" s="8">
        <v>30638</v>
      </c>
      <c r="E41" s="9">
        <v>7</v>
      </c>
      <c r="F41" s="9">
        <v>319</v>
      </c>
      <c r="G41" s="10">
        <v>83.872602739726</v>
      </c>
      <c r="H41" s="10">
        <v>10.4712328767123</v>
      </c>
      <c r="I41" s="11">
        <v>81.1999999999998</v>
      </c>
      <c r="J41" s="12">
        <f t="shared" si="0"/>
        <v>48.333333333333215</v>
      </c>
      <c r="K41" s="9">
        <v>4077.38235441584</v>
      </c>
      <c r="L41" s="10">
        <v>122.558778295295</v>
      </c>
      <c r="M41" s="10">
        <v>0.0524454126232261</v>
      </c>
      <c r="N41" s="10">
        <v>17.3746276022597</v>
      </c>
      <c r="O41" s="10">
        <v>67.5065461304853</v>
      </c>
      <c r="P41" s="10">
        <v>0.383229941216511</v>
      </c>
      <c r="Q41" s="10">
        <v>1.81550953678474</v>
      </c>
      <c r="R41" s="10">
        <v>0.483</v>
      </c>
      <c r="S41" s="7">
        <v>4078</v>
      </c>
      <c r="T41" s="11">
        <v>48.03</v>
      </c>
      <c r="U41" s="12">
        <v>3.1</v>
      </c>
      <c r="V41" s="10" t="e">
        <v>#N/A</v>
      </c>
      <c r="W41" s="11">
        <v>2.93</v>
      </c>
      <c r="X41" s="10">
        <v>0.0488431</v>
      </c>
    </row>
    <row r="42" spans="1:24" ht="12.75">
      <c r="A42" s="4" t="s">
        <v>47</v>
      </c>
      <c r="B42" s="7">
        <v>33</v>
      </c>
      <c r="C42" s="8">
        <v>30638</v>
      </c>
      <c r="D42" s="8">
        <v>30645</v>
      </c>
      <c r="E42" s="9">
        <v>7</v>
      </c>
      <c r="F42" s="9">
        <v>326</v>
      </c>
      <c r="G42" s="10">
        <v>83.8917808219178</v>
      </c>
      <c r="H42" s="10">
        <v>10.7013698630137</v>
      </c>
      <c r="I42" s="11">
        <v>46.9000000000001</v>
      </c>
      <c r="J42" s="12">
        <f t="shared" si="0"/>
        <v>27.916666666666725</v>
      </c>
      <c r="K42" s="9">
        <v>2355.03980815399</v>
      </c>
      <c r="L42" s="10">
        <v>115.577239525882</v>
      </c>
      <c r="M42" s="10">
        <v>0.0717949647452178</v>
      </c>
      <c r="N42" s="10">
        <v>13.7679201377983</v>
      </c>
      <c r="O42" s="10">
        <v>62.7097679999571</v>
      </c>
      <c r="P42" s="10">
        <v>-2.01612846779087</v>
      </c>
      <c r="Q42" s="10">
        <v>1.84305002573061</v>
      </c>
      <c r="R42" s="10">
        <v>0.279</v>
      </c>
      <c r="S42" s="7">
        <v>2355</v>
      </c>
      <c r="T42" s="11">
        <v>37.66</v>
      </c>
      <c r="U42" s="12">
        <v>0.2</v>
      </c>
      <c r="V42" s="10" t="e">
        <v>#N/A</v>
      </c>
      <c r="W42" s="11">
        <v>2.33</v>
      </c>
      <c r="X42" s="10">
        <v>0.0388411</v>
      </c>
    </row>
    <row r="43" spans="1:25" ht="12.75">
      <c r="A43" s="4" t="s">
        <v>47</v>
      </c>
      <c r="B43" s="7">
        <v>34</v>
      </c>
      <c r="C43" s="8">
        <v>30645</v>
      </c>
      <c r="D43" s="8">
        <v>30652</v>
      </c>
      <c r="E43" s="9">
        <v>7</v>
      </c>
      <c r="F43" s="9">
        <v>333</v>
      </c>
      <c r="G43" s="10">
        <v>83.9109589041096</v>
      </c>
      <c r="H43" s="10">
        <v>10.9315068493151</v>
      </c>
      <c r="I43" s="11">
        <v>18.5</v>
      </c>
      <c r="J43" s="12">
        <f t="shared" si="0"/>
        <v>11.011904761904763</v>
      </c>
      <c r="K43" s="9">
        <v>912.84175673068</v>
      </c>
      <c r="L43" s="10">
        <v>117.570213247447</v>
      </c>
      <c r="M43" s="10">
        <v>0.0887908549344694</v>
      </c>
      <c r="N43" s="10">
        <v>16.6418767414931</v>
      </c>
      <c r="O43" s="10">
        <v>65.850471406223</v>
      </c>
      <c r="P43" s="10">
        <v>0.06731308854677</v>
      </c>
      <c r="Q43" s="10">
        <v>1.7854118692966</v>
      </c>
      <c r="R43" s="10">
        <v>0.11</v>
      </c>
      <c r="S43" s="7">
        <v>913</v>
      </c>
      <c r="T43" s="11">
        <v>58.48</v>
      </c>
      <c r="U43" s="12">
        <v>16.1</v>
      </c>
      <c r="V43" s="10" t="e">
        <v>#N/A</v>
      </c>
      <c r="W43" s="11">
        <v>2.63</v>
      </c>
      <c r="X43" s="10">
        <v>0.0438421</v>
      </c>
      <c r="Y43" s="4" t="s">
        <v>48</v>
      </c>
    </row>
    <row r="44" spans="1:24" ht="12.75">
      <c r="A44" s="4" t="s">
        <v>47</v>
      </c>
      <c r="B44" s="7">
        <v>35</v>
      </c>
      <c r="C44" s="8">
        <v>30652</v>
      </c>
      <c r="D44" s="8">
        <v>30659</v>
      </c>
      <c r="E44" s="9">
        <v>7</v>
      </c>
      <c r="F44" s="9">
        <v>340</v>
      </c>
      <c r="G44" s="10">
        <v>83.9301369863014</v>
      </c>
      <c r="H44" s="10">
        <v>11.1616438356164</v>
      </c>
      <c r="I44" s="11">
        <v>34.1999999999998</v>
      </c>
      <c r="J44" s="12">
        <f t="shared" si="0"/>
        <v>20.357142857142737</v>
      </c>
      <c r="K44" s="9">
        <v>1672.49648432899</v>
      </c>
      <c r="L44" s="10">
        <v>100.298566587003</v>
      </c>
      <c r="M44" s="10">
        <v>0.0899433878692745</v>
      </c>
      <c r="N44" s="10">
        <v>13.5880704162543</v>
      </c>
      <c r="O44" s="10">
        <v>55.7406253905536</v>
      </c>
      <c r="P44" s="10">
        <v>-0.441844994548065</v>
      </c>
      <c r="Q44" s="10">
        <v>1.79938000128719</v>
      </c>
      <c r="R44" s="10">
        <v>0.204</v>
      </c>
      <c r="S44" s="7">
        <v>1673</v>
      </c>
      <c r="T44" s="11">
        <v>42.67</v>
      </c>
      <c r="U44" s="12">
        <v>2.2</v>
      </c>
      <c r="V44" s="10" t="e">
        <v>#N/A</v>
      </c>
      <c r="W44" s="11">
        <v>2.44</v>
      </c>
      <c r="X44" s="10">
        <v>0.0406748</v>
      </c>
    </row>
    <row r="45" spans="1:25" ht="12.75">
      <c r="A45" s="4" t="s">
        <v>47</v>
      </c>
      <c r="B45" s="7">
        <v>36</v>
      </c>
      <c r="C45" s="8">
        <v>30659</v>
      </c>
      <c r="D45" s="8">
        <v>30666</v>
      </c>
      <c r="E45" s="9">
        <v>7</v>
      </c>
      <c r="F45" s="9">
        <v>347</v>
      </c>
      <c r="G45" s="10">
        <v>83.9493150684931</v>
      </c>
      <c r="H45" s="10">
        <v>11.3917808219178</v>
      </c>
      <c r="I45" s="11">
        <v>5.70000000000027</v>
      </c>
      <c r="J45" s="12">
        <f t="shared" si="0"/>
        <v>3.392857142857304</v>
      </c>
      <c r="K45" s="9">
        <v>283.71565729005</v>
      </c>
      <c r="L45" s="10" t="e">
        <v>#N/A</v>
      </c>
      <c r="M45" s="10" t="e">
        <v>#N/A</v>
      </c>
      <c r="N45" s="10" t="e">
        <v>#N/A</v>
      </c>
      <c r="O45" s="10" t="e">
        <v>#N/A</v>
      </c>
      <c r="P45" s="10" t="e">
        <v>#N/A</v>
      </c>
      <c r="Q45" s="10" t="e">
        <v>#N/A</v>
      </c>
      <c r="R45" s="10">
        <v>0.034</v>
      </c>
      <c r="S45" s="7">
        <v>284</v>
      </c>
      <c r="T45" s="11">
        <v>64.98</v>
      </c>
      <c r="U45" s="12" t="e">
        <v>#N/A</v>
      </c>
      <c r="V45" s="10" t="e">
        <v>#N/A</v>
      </c>
      <c r="W45" s="11">
        <v>2.71</v>
      </c>
      <c r="X45" s="10">
        <v>0.0451757</v>
      </c>
      <c r="Y45" s="4" t="s">
        <v>50</v>
      </c>
    </row>
    <row r="46" spans="1:24" ht="12.75">
      <c r="A46" s="4" t="s">
        <v>47</v>
      </c>
      <c r="B46" s="7">
        <v>37</v>
      </c>
      <c r="C46" s="8">
        <v>30666</v>
      </c>
      <c r="D46" s="8">
        <v>30673</v>
      </c>
      <c r="E46" s="9">
        <v>7</v>
      </c>
      <c r="F46" s="9">
        <v>354</v>
      </c>
      <c r="G46" s="10">
        <v>83.9684931506849</v>
      </c>
      <c r="H46" s="10">
        <v>11.6219178082192</v>
      </c>
      <c r="I46" s="11">
        <v>37.2999999999997</v>
      </c>
      <c r="J46" s="12">
        <f t="shared" si="0"/>
        <v>22.202380952380775</v>
      </c>
      <c r="K46" s="9">
        <v>1807.41235875693</v>
      </c>
      <c r="L46" s="10">
        <v>119.640102576659</v>
      </c>
      <c r="M46" s="10">
        <v>0.0192540456146565</v>
      </c>
      <c r="N46" s="10">
        <v>16.2884799682612</v>
      </c>
      <c r="O46" s="10">
        <v>63.5494160718233</v>
      </c>
      <c r="P46" s="10">
        <v>0.293091942983246</v>
      </c>
      <c r="Q46" s="10">
        <v>1.88263102907888</v>
      </c>
      <c r="R46" s="10">
        <v>0.222</v>
      </c>
      <c r="S46" s="7">
        <v>1808</v>
      </c>
      <c r="T46" s="11">
        <v>46.56</v>
      </c>
      <c r="U46" s="12">
        <v>10.1</v>
      </c>
      <c r="V46" s="10" t="e">
        <v>#N/A</v>
      </c>
      <c r="W46" s="11">
        <v>2.4</v>
      </c>
      <c r="X46" s="10">
        <v>0.040008</v>
      </c>
    </row>
    <row r="47" spans="1:25" ht="12.75">
      <c r="A47" s="4" t="s">
        <v>47</v>
      </c>
      <c r="B47" s="7">
        <v>38</v>
      </c>
      <c r="C47" s="8">
        <v>30673</v>
      </c>
      <c r="D47" s="8">
        <v>30680</v>
      </c>
      <c r="E47" s="9">
        <v>7</v>
      </c>
      <c r="F47" s="9">
        <v>361</v>
      </c>
      <c r="G47" s="10">
        <v>83.9876712328767</v>
      </c>
      <c r="H47" s="10">
        <v>11.8520547945205</v>
      </c>
      <c r="I47" s="11">
        <v>0.100000000000364</v>
      </c>
      <c r="J47" s="12">
        <f t="shared" si="0"/>
        <v>0.059523809524026194</v>
      </c>
      <c r="K47" s="9">
        <v>4.93427976612973</v>
      </c>
      <c r="L47" s="10" t="e">
        <v>#N/A</v>
      </c>
      <c r="M47" s="10" t="e">
        <v>#N/A</v>
      </c>
      <c r="N47" s="10" t="e">
        <v>#N/A</v>
      </c>
      <c r="O47" s="10" t="e">
        <v>#N/A</v>
      </c>
      <c r="P47" s="10" t="e">
        <v>#N/A</v>
      </c>
      <c r="Q47" s="10" t="e">
        <v>#N/A</v>
      </c>
      <c r="R47" s="10">
        <v>0.001</v>
      </c>
      <c r="S47" s="7">
        <v>5</v>
      </c>
      <c r="T47" s="11">
        <v>217.09</v>
      </c>
      <c r="U47" s="12" t="e">
        <v>#N/A</v>
      </c>
      <c r="V47" s="10" t="e">
        <v>#N/A</v>
      </c>
      <c r="W47" s="11">
        <v>3.8</v>
      </c>
      <c r="X47" s="10">
        <v>0.063346</v>
      </c>
      <c r="Y47" s="4" t="s">
        <v>51</v>
      </c>
    </row>
    <row r="48" spans="1:25" ht="12.75">
      <c r="A48" s="4" t="s">
        <v>47</v>
      </c>
      <c r="B48" s="7">
        <v>39</v>
      </c>
      <c r="C48" s="8">
        <v>30680</v>
      </c>
      <c r="D48" s="8">
        <v>30687</v>
      </c>
      <c r="E48" s="9">
        <v>7</v>
      </c>
      <c r="F48" s="9">
        <v>3</v>
      </c>
      <c r="G48" s="10">
        <v>84.0068306010929</v>
      </c>
      <c r="H48" s="10">
        <v>0.0819672131147541</v>
      </c>
      <c r="I48" s="11">
        <v>4.69999999999982</v>
      </c>
      <c r="J48" s="12">
        <f t="shared" si="0"/>
        <v>2.7976190476189404</v>
      </c>
      <c r="K48" s="9">
        <v>229.846008080292</v>
      </c>
      <c r="L48" s="10" t="e">
        <v>#N/A</v>
      </c>
      <c r="M48" s="10" t="e">
        <v>#N/A</v>
      </c>
      <c r="N48" s="10" t="e">
        <v>#N/A</v>
      </c>
      <c r="O48" s="10" t="e">
        <v>#N/A</v>
      </c>
      <c r="P48" s="10" t="e">
        <v>#N/A</v>
      </c>
      <c r="Q48" s="10" t="e">
        <v>#N/A</v>
      </c>
      <c r="R48" s="10">
        <v>0.028</v>
      </c>
      <c r="S48" s="7">
        <v>230</v>
      </c>
      <c r="T48" s="11">
        <v>45.61</v>
      </c>
      <c r="U48" s="12" t="e">
        <v>#N/A</v>
      </c>
      <c r="V48" s="10" t="e">
        <v>#N/A</v>
      </c>
      <c r="W48" s="11">
        <v>5.33</v>
      </c>
      <c r="X48" s="10">
        <v>0.0888511</v>
      </c>
      <c r="Y48" s="4" t="s">
        <v>50</v>
      </c>
    </row>
    <row r="49" spans="1:24" ht="12.75">
      <c r="A49" s="4" t="s">
        <v>47</v>
      </c>
      <c r="B49" s="7">
        <v>40</v>
      </c>
      <c r="C49" s="8">
        <v>30687</v>
      </c>
      <c r="D49" s="8">
        <v>30694</v>
      </c>
      <c r="E49" s="9">
        <v>7</v>
      </c>
      <c r="F49" s="9">
        <v>10</v>
      </c>
      <c r="G49" s="10">
        <v>84.025956284153</v>
      </c>
      <c r="H49" s="10">
        <v>0.311475409836066</v>
      </c>
      <c r="I49" s="11">
        <v>59.3000000000002</v>
      </c>
      <c r="J49" s="12">
        <f t="shared" si="0"/>
        <v>35.297619047619165</v>
      </c>
      <c r="K49" s="9">
        <v>3053.27566929404</v>
      </c>
      <c r="L49" s="10">
        <v>98.9196629172476</v>
      </c>
      <c r="M49" s="10">
        <v>0.0456034813365523</v>
      </c>
      <c r="N49" s="10">
        <v>13.6735115076108</v>
      </c>
      <c r="O49" s="10">
        <v>52.2782798832266</v>
      </c>
      <c r="P49" s="10">
        <v>0.515068461002615</v>
      </c>
      <c r="Q49" s="10">
        <v>1.8921751660193</v>
      </c>
      <c r="R49" s="10">
        <v>0.353</v>
      </c>
      <c r="S49" s="7">
        <v>3054</v>
      </c>
      <c r="T49" s="11">
        <v>31.97</v>
      </c>
      <c r="U49" s="12">
        <v>0.2</v>
      </c>
      <c r="V49" s="10" t="e">
        <v>#N/A</v>
      </c>
      <c r="W49" s="11">
        <v>1.9</v>
      </c>
      <c r="X49" s="10">
        <v>0.031673</v>
      </c>
    </row>
    <row r="50" spans="1:24" ht="12.75">
      <c r="A50" s="4" t="s">
        <v>47</v>
      </c>
      <c r="B50" s="7">
        <v>41</v>
      </c>
      <c r="C50" s="8">
        <v>30694</v>
      </c>
      <c r="D50" s="8">
        <v>30701</v>
      </c>
      <c r="E50" s="9">
        <v>7</v>
      </c>
      <c r="F50" s="9">
        <v>17</v>
      </c>
      <c r="G50" s="10">
        <v>84.0450819672131</v>
      </c>
      <c r="H50" s="10">
        <v>0.540983606557377</v>
      </c>
      <c r="I50" s="11">
        <v>22.3999999999996</v>
      </c>
      <c r="J50" s="12">
        <f t="shared" si="0"/>
        <v>13.333333333333096</v>
      </c>
      <c r="K50" s="9">
        <v>1114.95275847311</v>
      </c>
      <c r="L50" s="10">
        <v>119.006835932412</v>
      </c>
      <c r="M50" s="10">
        <v>0.165029413669492</v>
      </c>
      <c r="N50" s="10">
        <v>16.7029498411247</v>
      </c>
      <c r="O50" s="10">
        <v>61.5344457230245</v>
      </c>
      <c r="P50" s="10">
        <v>1.21472985263947</v>
      </c>
      <c r="Q50" s="10">
        <v>1.93398729011194</v>
      </c>
      <c r="R50" s="10">
        <v>0.133</v>
      </c>
      <c r="S50" s="7">
        <v>1191</v>
      </c>
      <c r="T50" s="11">
        <v>36.19</v>
      </c>
      <c r="U50" s="12">
        <v>0.2</v>
      </c>
      <c r="V50" s="10" t="e">
        <v>#N/A</v>
      </c>
      <c r="W50" s="11">
        <v>5.24</v>
      </c>
      <c r="X50" s="10">
        <v>0.0873508</v>
      </c>
    </row>
    <row r="51" spans="1:25" ht="12.75">
      <c r="A51" s="4" t="s">
        <v>47</v>
      </c>
      <c r="B51" s="7">
        <v>42</v>
      </c>
      <c r="C51" s="8">
        <v>30701</v>
      </c>
      <c r="D51" s="8">
        <v>30708</v>
      </c>
      <c r="E51" s="9">
        <v>7</v>
      </c>
      <c r="F51" s="9">
        <v>24</v>
      </c>
      <c r="G51" s="10">
        <v>84.0642076502732</v>
      </c>
      <c r="H51" s="10">
        <v>0.770491803278688</v>
      </c>
      <c r="I51" s="11">
        <v>20</v>
      </c>
      <c r="J51" s="12">
        <f t="shared" si="0"/>
        <v>11.904761904761905</v>
      </c>
      <c r="K51" s="9">
        <v>986.547323041034</v>
      </c>
      <c r="L51" s="10">
        <v>94.4191908735488</v>
      </c>
      <c r="M51" s="10">
        <v>0.0193949135060439</v>
      </c>
      <c r="N51" s="10">
        <v>13.9618239067758</v>
      </c>
      <c r="O51" s="10">
        <v>54.4200959711761</v>
      </c>
      <c r="P51" s="10">
        <v>0.264285750830783</v>
      </c>
      <c r="Q51" s="10">
        <v>1.73500596036358</v>
      </c>
      <c r="R51" s="10">
        <v>0.119</v>
      </c>
      <c r="S51" s="7">
        <v>987</v>
      </c>
      <c r="T51" s="11">
        <v>48.45</v>
      </c>
      <c r="U51" s="12">
        <v>11.6</v>
      </c>
      <c r="V51" s="10" t="e">
        <v>#N/A</v>
      </c>
      <c r="W51" s="11">
        <v>2.09</v>
      </c>
      <c r="X51" s="10">
        <v>0.0348403</v>
      </c>
      <c r="Y51" s="4" t="s">
        <v>48</v>
      </c>
    </row>
    <row r="52" spans="1:25" ht="12.75">
      <c r="A52" s="4" t="s">
        <v>47</v>
      </c>
      <c r="B52" s="7">
        <v>43</v>
      </c>
      <c r="C52" s="8">
        <v>30708</v>
      </c>
      <c r="D52" s="8">
        <v>30715</v>
      </c>
      <c r="E52" s="9">
        <v>7</v>
      </c>
      <c r="F52" s="9">
        <v>31</v>
      </c>
      <c r="G52" s="10">
        <v>84.0833333333333</v>
      </c>
      <c r="H52" s="10">
        <v>1</v>
      </c>
      <c r="I52" s="11">
        <v>13.7000000000003</v>
      </c>
      <c r="J52" s="12">
        <f t="shared" si="0"/>
        <v>8.154761904762083</v>
      </c>
      <c r="K52" s="9">
        <v>681.913071030453</v>
      </c>
      <c r="L52" s="10" t="e">
        <v>#N/A</v>
      </c>
      <c r="M52" s="10" t="e">
        <v>#N/A</v>
      </c>
      <c r="N52" s="10" t="e">
        <v>#N/A</v>
      </c>
      <c r="O52" s="10" t="e">
        <v>#N/A</v>
      </c>
      <c r="P52" s="10" t="e">
        <v>#N/A</v>
      </c>
      <c r="Q52" s="10" t="e">
        <v>#N/A</v>
      </c>
      <c r="R52" s="10">
        <v>0.082</v>
      </c>
      <c r="S52" s="7">
        <v>682</v>
      </c>
      <c r="T52" s="11">
        <v>57.53</v>
      </c>
      <c r="U52" s="12" t="e">
        <v>#N/A</v>
      </c>
      <c r="V52" s="10" t="e">
        <v>#N/A</v>
      </c>
      <c r="W52" s="11">
        <v>5.21</v>
      </c>
      <c r="X52" s="10">
        <v>0.0868507</v>
      </c>
      <c r="Y52" s="4" t="s">
        <v>50</v>
      </c>
    </row>
    <row r="53" spans="1:24" ht="12.75">
      <c r="A53" s="4" t="s">
        <v>47</v>
      </c>
      <c r="B53" s="7">
        <v>44</v>
      </c>
      <c r="C53" s="8">
        <v>30715</v>
      </c>
      <c r="D53" s="8">
        <v>30722</v>
      </c>
      <c r="E53" s="9">
        <v>7</v>
      </c>
      <c r="F53" s="9">
        <v>38</v>
      </c>
      <c r="G53" s="10">
        <v>84.1024590163934</v>
      </c>
      <c r="H53" s="10">
        <v>1.22950819672131</v>
      </c>
      <c r="I53" s="11">
        <v>64</v>
      </c>
      <c r="J53" s="12">
        <f t="shared" si="0"/>
        <v>38.095238095238095</v>
      </c>
      <c r="K53" s="9">
        <v>3072.02699049394</v>
      </c>
      <c r="L53" s="10">
        <v>118.956962660423</v>
      </c>
      <c r="M53" s="10">
        <v>0.157029870340572</v>
      </c>
      <c r="N53" s="10">
        <v>17.232595990795</v>
      </c>
      <c r="O53" s="10">
        <v>62.40114445387</v>
      </c>
      <c r="P53" s="10">
        <v>1.52622793175594</v>
      </c>
      <c r="Q53" s="10">
        <v>1.90632661790942</v>
      </c>
      <c r="R53" s="10">
        <v>0.381</v>
      </c>
      <c r="S53" s="7">
        <v>3073</v>
      </c>
      <c r="T53" s="11">
        <v>48.97</v>
      </c>
      <c r="U53" s="12">
        <v>0.2</v>
      </c>
      <c r="V53" s="10" t="e">
        <v>#N/A</v>
      </c>
      <c r="W53" s="11" t="e">
        <v>#N/A</v>
      </c>
      <c r="X53" s="10" t="e">
        <v>#N/A</v>
      </c>
    </row>
    <row r="54" spans="1:24" ht="12.75">
      <c r="A54" s="4" t="s">
        <v>47</v>
      </c>
      <c r="B54" s="7">
        <v>45</v>
      </c>
      <c r="C54" s="8">
        <v>30722</v>
      </c>
      <c r="D54" s="8">
        <v>30729</v>
      </c>
      <c r="E54" s="9">
        <v>7</v>
      </c>
      <c r="F54" s="9">
        <v>45</v>
      </c>
      <c r="G54" s="10">
        <v>84.1215846994535</v>
      </c>
      <c r="H54" s="10">
        <v>1.45901639344262</v>
      </c>
      <c r="I54" s="11">
        <v>38.4000000000001</v>
      </c>
      <c r="J54" s="12">
        <f t="shared" si="0"/>
        <v>22.857142857142918</v>
      </c>
      <c r="K54" s="9">
        <v>1860.71406370689</v>
      </c>
      <c r="L54" s="10">
        <v>134.25437302405</v>
      </c>
      <c r="M54" s="10">
        <v>0.138978903338227</v>
      </c>
      <c r="N54" s="10">
        <v>19.8310964160116</v>
      </c>
      <c r="O54" s="10">
        <v>70.5492598569829</v>
      </c>
      <c r="P54" s="10">
        <v>2.07384771000896</v>
      </c>
      <c r="Q54" s="10">
        <v>1.90298768968249</v>
      </c>
      <c r="R54" s="10">
        <v>0.229</v>
      </c>
      <c r="S54" s="7">
        <v>1861</v>
      </c>
      <c r="T54" s="11">
        <v>49.9</v>
      </c>
      <c r="U54" s="12">
        <v>0.2</v>
      </c>
      <c r="V54" s="10" t="e">
        <v>#N/A</v>
      </c>
      <c r="W54" s="11" t="e">
        <v>#N/A</v>
      </c>
      <c r="X54" s="10" t="e">
        <v>#N/A</v>
      </c>
    </row>
    <row r="55" spans="1:24" ht="12.75">
      <c r="A55" s="4" t="s">
        <v>47</v>
      </c>
      <c r="B55" s="7">
        <v>46</v>
      </c>
      <c r="C55" s="8">
        <v>30729</v>
      </c>
      <c r="D55" s="8">
        <v>30736</v>
      </c>
      <c r="E55" s="9">
        <v>7</v>
      </c>
      <c r="F55" s="9">
        <v>52</v>
      </c>
      <c r="G55" s="10">
        <v>84.1407103825137</v>
      </c>
      <c r="H55" s="10">
        <v>1.68852459016393</v>
      </c>
      <c r="I55" s="11">
        <v>32.6999999999998</v>
      </c>
      <c r="J55" s="12">
        <f t="shared" si="0"/>
        <v>19.46428571428559</v>
      </c>
      <c r="K55" s="9">
        <v>1683.67815153312</v>
      </c>
      <c r="L55" s="10">
        <v>128.432503446753</v>
      </c>
      <c r="M55" s="10">
        <v>0.149161524589077</v>
      </c>
      <c r="N55" s="10">
        <v>18.5932210211876</v>
      </c>
      <c r="O55" s="10">
        <v>67.7766115193037</v>
      </c>
      <c r="P55" s="10">
        <v>1.53384790177886</v>
      </c>
      <c r="Q55" s="10">
        <v>1.89493839493839</v>
      </c>
      <c r="R55" s="10">
        <v>0.195</v>
      </c>
      <c r="S55" s="7">
        <v>1684</v>
      </c>
      <c r="T55" s="11">
        <v>57.15</v>
      </c>
      <c r="U55" s="12">
        <v>4.9</v>
      </c>
      <c r="V55" s="10" t="e">
        <v>#N/A</v>
      </c>
      <c r="W55" s="11" t="e">
        <v>#N/A</v>
      </c>
      <c r="X55" s="10" t="e">
        <v>#N/A</v>
      </c>
    </row>
    <row r="56" spans="1:25" ht="12.75">
      <c r="A56" s="4" t="s">
        <v>47</v>
      </c>
      <c r="B56" s="7">
        <v>47</v>
      </c>
      <c r="C56" s="8">
        <v>30736</v>
      </c>
      <c r="D56" s="8">
        <v>30743</v>
      </c>
      <c r="E56" s="9">
        <v>7</v>
      </c>
      <c r="F56" s="9">
        <v>59</v>
      </c>
      <c r="G56" s="10">
        <v>84.1598360655738</v>
      </c>
      <c r="H56" s="10">
        <v>1.91803278688525</v>
      </c>
      <c r="I56" s="11">
        <v>9</v>
      </c>
      <c r="J56" s="12">
        <f t="shared" si="0"/>
        <v>5.357142857142857</v>
      </c>
      <c r="K56" s="9">
        <v>440.059383860573</v>
      </c>
      <c r="L56" s="10" t="e">
        <v>#N/A</v>
      </c>
      <c r="M56" s="10" t="e">
        <v>#N/A</v>
      </c>
      <c r="N56" s="10" t="e">
        <v>#N/A</v>
      </c>
      <c r="O56" s="10" t="e">
        <v>#N/A</v>
      </c>
      <c r="P56" s="10" t="e">
        <v>#N/A</v>
      </c>
      <c r="Q56" s="10" t="e">
        <v>#N/A</v>
      </c>
      <c r="R56" s="10">
        <v>0.054</v>
      </c>
      <c r="S56" s="7">
        <v>440</v>
      </c>
      <c r="T56" s="11">
        <v>90.21</v>
      </c>
      <c r="U56" s="12" t="e">
        <v>#N/A</v>
      </c>
      <c r="V56" s="10" t="e">
        <v>#N/A</v>
      </c>
      <c r="W56" s="11" t="e">
        <v>#N/A</v>
      </c>
      <c r="X56" s="10" t="e">
        <v>#N/A</v>
      </c>
      <c r="Y56" s="4" t="s">
        <v>50</v>
      </c>
    </row>
    <row r="57" spans="1:24" ht="12.75">
      <c r="A57" s="4" t="s">
        <v>47</v>
      </c>
      <c r="B57" s="7">
        <v>48</v>
      </c>
      <c r="C57" s="8">
        <v>30743</v>
      </c>
      <c r="D57" s="8">
        <v>30750</v>
      </c>
      <c r="E57" s="9">
        <v>7</v>
      </c>
      <c r="F57" s="9">
        <v>66</v>
      </c>
      <c r="G57" s="10">
        <v>84.1789617486339</v>
      </c>
      <c r="H57" s="10">
        <v>2.14754098360656</v>
      </c>
      <c r="I57" s="11">
        <v>29</v>
      </c>
      <c r="J57" s="12">
        <f t="shared" si="0"/>
        <v>17.261904761904763</v>
      </c>
      <c r="K57" s="9">
        <v>1468.73247635649</v>
      </c>
      <c r="L57" s="10">
        <v>98.9758191775125</v>
      </c>
      <c r="M57" s="10">
        <v>0.0922632284513529</v>
      </c>
      <c r="N57" s="10">
        <v>13.6954825496197</v>
      </c>
      <c r="O57" s="10">
        <v>51.7915966484946</v>
      </c>
      <c r="P57" s="10">
        <v>0.659537673193582</v>
      </c>
      <c r="Q57" s="10">
        <v>1.91104012199611</v>
      </c>
      <c r="R57" s="10">
        <v>0.173</v>
      </c>
      <c r="S57" s="7">
        <v>1469</v>
      </c>
      <c r="T57" s="11">
        <v>57.2</v>
      </c>
      <c r="U57" s="12">
        <v>10.7</v>
      </c>
      <c r="V57" s="10" t="e">
        <v>#N/A</v>
      </c>
      <c r="W57" s="11" t="e">
        <v>#N/A</v>
      </c>
      <c r="X57" s="10" t="e">
        <v>#N/A</v>
      </c>
    </row>
    <row r="58" spans="1:24" ht="12.75">
      <c r="A58" s="4" t="s">
        <v>47</v>
      </c>
      <c r="B58" s="7">
        <v>49</v>
      </c>
      <c r="C58" s="8">
        <v>30750</v>
      </c>
      <c r="D58" s="8">
        <v>30757</v>
      </c>
      <c r="E58" s="9">
        <v>7</v>
      </c>
      <c r="F58" s="9">
        <v>73</v>
      </c>
      <c r="G58" s="10">
        <v>84.198087431694</v>
      </c>
      <c r="H58" s="10">
        <v>2.37704918032787</v>
      </c>
      <c r="I58" s="11">
        <v>32.6999999999998</v>
      </c>
      <c r="J58" s="12">
        <f t="shared" si="0"/>
        <v>19.46428571428559</v>
      </c>
      <c r="K58" s="9">
        <v>1697.56711957949</v>
      </c>
      <c r="L58" s="10">
        <v>124.305541481194</v>
      </c>
      <c r="M58" s="10">
        <v>0.0864177906770126</v>
      </c>
      <c r="N58" s="10">
        <v>16.9030135356933</v>
      </c>
      <c r="O58" s="10">
        <v>65.0248221274122</v>
      </c>
      <c r="P58" s="10">
        <v>0.536265806223614</v>
      </c>
      <c r="Q58" s="10">
        <v>1.91166292216263</v>
      </c>
      <c r="R58" s="10">
        <v>0.195</v>
      </c>
      <c r="S58" s="7">
        <v>1698</v>
      </c>
      <c r="T58" s="11">
        <v>45.47</v>
      </c>
      <c r="U58" s="12">
        <v>5.6</v>
      </c>
      <c r="V58" s="10" t="e">
        <v>#N/A</v>
      </c>
      <c r="W58" s="11" t="e">
        <v>#N/A</v>
      </c>
      <c r="X58" s="10" t="e">
        <v>#N/A</v>
      </c>
    </row>
    <row r="59" spans="1:25" ht="12.75">
      <c r="A59" s="4" t="s">
        <v>47</v>
      </c>
      <c r="B59" s="7">
        <v>50</v>
      </c>
      <c r="C59" s="8">
        <v>30757</v>
      </c>
      <c r="D59" s="8">
        <v>30764</v>
      </c>
      <c r="E59" s="9">
        <v>7</v>
      </c>
      <c r="F59" s="9">
        <v>80</v>
      </c>
      <c r="G59" s="10">
        <v>84.2172131147541</v>
      </c>
      <c r="H59" s="10">
        <v>2.60655737704918</v>
      </c>
      <c r="I59" s="11">
        <v>7.20000000000027</v>
      </c>
      <c r="J59" s="12">
        <f t="shared" si="0"/>
        <v>4.285714285714446</v>
      </c>
      <c r="K59" s="9">
        <v>358.43176330348</v>
      </c>
      <c r="L59" s="10" t="e">
        <v>#N/A</v>
      </c>
      <c r="M59" s="10" t="e">
        <v>#N/A</v>
      </c>
      <c r="N59" s="10" t="e">
        <v>#N/A</v>
      </c>
      <c r="O59" s="10" t="e">
        <v>#N/A</v>
      </c>
      <c r="P59" s="10" t="e">
        <v>#N/A</v>
      </c>
      <c r="Q59" s="10" t="e">
        <v>#N/A</v>
      </c>
      <c r="R59" s="10">
        <v>0</v>
      </c>
      <c r="S59" s="7">
        <v>358</v>
      </c>
      <c r="T59" s="11" t="e">
        <v>#N/A</v>
      </c>
      <c r="U59" s="12" t="e">
        <v>#N/A</v>
      </c>
      <c r="V59" s="10" t="e">
        <v>#N/A</v>
      </c>
      <c r="W59" s="11" t="e">
        <v>#N/A</v>
      </c>
      <c r="X59" s="10" t="e">
        <v>#N/A</v>
      </c>
      <c r="Y59" s="4" t="s">
        <v>52</v>
      </c>
    </row>
    <row r="60" spans="1:25" ht="12.75">
      <c r="A60" s="4" t="s">
        <v>47</v>
      </c>
      <c r="B60" s="7">
        <v>51</v>
      </c>
      <c r="C60" s="8">
        <v>30764</v>
      </c>
      <c r="D60" s="8">
        <v>30771</v>
      </c>
      <c r="E60" s="9">
        <v>7</v>
      </c>
      <c r="F60" s="9">
        <v>87</v>
      </c>
      <c r="G60" s="10">
        <v>84.2363387978142</v>
      </c>
      <c r="H60" s="10">
        <v>2.83606557377049</v>
      </c>
      <c r="I60" s="11">
        <v>3.69999999999982</v>
      </c>
      <c r="J60" s="12">
        <f t="shared" si="0"/>
        <v>2.202380952380845</v>
      </c>
      <c r="K60" s="9">
        <v>184.194100586494</v>
      </c>
      <c r="L60" s="10" t="e">
        <v>#N/A</v>
      </c>
      <c r="M60" s="10" t="e">
        <v>#N/A</v>
      </c>
      <c r="N60" s="10" t="e">
        <v>#N/A</v>
      </c>
      <c r="O60" s="10" t="e">
        <v>#N/A</v>
      </c>
      <c r="P60" s="10" t="e">
        <v>#N/A</v>
      </c>
      <c r="Q60" s="10" t="e">
        <v>#N/A</v>
      </c>
      <c r="R60" s="10">
        <v>0.022</v>
      </c>
      <c r="S60" s="7">
        <v>184</v>
      </c>
      <c r="T60" s="11">
        <v>67.08</v>
      </c>
      <c r="U60" s="12" t="e">
        <v>#N/A</v>
      </c>
      <c r="V60" s="10" t="e">
        <v>#N/A</v>
      </c>
      <c r="W60" s="11" t="e">
        <v>#N/A</v>
      </c>
      <c r="X60" s="10" t="e">
        <v>#N/A</v>
      </c>
      <c r="Y60" s="4" t="s">
        <v>53</v>
      </c>
    </row>
    <row r="61" spans="1:24" ht="12.75">
      <c r="A61" s="4" t="s">
        <v>47</v>
      </c>
      <c r="B61" s="7">
        <v>52</v>
      </c>
      <c r="C61" s="8">
        <v>30771</v>
      </c>
      <c r="D61" s="8">
        <v>30778</v>
      </c>
      <c r="E61" s="9">
        <v>7</v>
      </c>
      <c r="F61" s="9">
        <v>94</v>
      </c>
      <c r="G61" s="10">
        <v>84.2554644808743</v>
      </c>
      <c r="H61" s="10">
        <v>3.0655737704918</v>
      </c>
      <c r="I61" s="11">
        <v>54.5</v>
      </c>
      <c r="J61" s="12">
        <f t="shared" si="0"/>
        <v>32.44047619047619</v>
      </c>
      <c r="K61" s="9">
        <v>2760.20413660099</v>
      </c>
      <c r="L61" s="10">
        <v>150.628714190679</v>
      </c>
      <c r="M61" s="10">
        <v>0.0839996567375324</v>
      </c>
      <c r="N61" s="10">
        <v>21.4221039726482</v>
      </c>
      <c r="O61" s="10">
        <v>78.7749707047961</v>
      </c>
      <c r="P61" s="10">
        <v>1.594443846251</v>
      </c>
      <c r="Q61" s="10">
        <v>1.91213926000874</v>
      </c>
      <c r="R61" s="10">
        <v>0.324</v>
      </c>
      <c r="S61" s="7">
        <v>2760</v>
      </c>
      <c r="T61" s="11">
        <v>66.4</v>
      </c>
      <c r="U61" s="12">
        <v>10.6</v>
      </c>
      <c r="V61" s="10" t="e">
        <v>#N/A</v>
      </c>
      <c r="W61" s="11" t="e">
        <v>#N/A</v>
      </c>
      <c r="X61" s="10" t="e">
        <v>#N/A</v>
      </c>
    </row>
    <row r="62" spans="1:24" ht="12.75">
      <c r="A62" s="4" t="s">
        <v>47</v>
      </c>
      <c r="B62" s="7">
        <v>53</v>
      </c>
      <c r="C62" s="8">
        <v>30778</v>
      </c>
      <c r="D62" s="8">
        <v>30785</v>
      </c>
      <c r="E62" s="9">
        <v>7</v>
      </c>
      <c r="F62" s="9">
        <v>101</v>
      </c>
      <c r="G62" s="10">
        <v>84.2745901639344</v>
      </c>
      <c r="H62" s="10">
        <v>3.29508196721311</v>
      </c>
      <c r="I62" s="11">
        <v>29.9000000000001</v>
      </c>
      <c r="J62" s="12">
        <f t="shared" si="0"/>
        <v>17.797619047619108</v>
      </c>
      <c r="K62" s="9">
        <v>1475.34965006743</v>
      </c>
      <c r="L62" s="10">
        <v>170.16251028258</v>
      </c>
      <c r="M62" s="10">
        <v>0.117258169947777</v>
      </c>
      <c r="N62" s="10">
        <v>23.8976435168359</v>
      </c>
      <c r="O62" s="10">
        <v>93.7804811175958</v>
      </c>
      <c r="P62" s="10">
        <v>0.293096419537046</v>
      </c>
      <c r="Q62" s="10">
        <v>1.81447683200948</v>
      </c>
      <c r="R62" s="10">
        <v>0.178</v>
      </c>
      <c r="S62" s="7">
        <v>1475</v>
      </c>
      <c r="T62" s="11">
        <v>61.87</v>
      </c>
      <c r="U62" s="12">
        <v>1.1</v>
      </c>
      <c r="V62" s="10" t="e">
        <v>#N/A</v>
      </c>
      <c r="W62" s="11" t="e">
        <v>#N/A</v>
      </c>
      <c r="X62" s="10" t="e">
        <v>#N/A</v>
      </c>
    </row>
    <row r="63" spans="1:24" ht="12.75">
      <c r="A63" s="4" t="s">
        <v>47</v>
      </c>
      <c r="B63" s="7">
        <v>54</v>
      </c>
      <c r="C63" s="8">
        <v>30785</v>
      </c>
      <c r="D63" s="8">
        <v>30791</v>
      </c>
      <c r="E63" s="9">
        <v>6</v>
      </c>
      <c r="F63" s="9">
        <v>107</v>
      </c>
      <c r="G63" s="10">
        <v>84.292349726776</v>
      </c>
      <c r="H63" s="10">
        <v>3.50819672131148</v>
      </c>
      <c r="I63" s="11">
        <v>44</v>
      </c>
      <c r="J63" s="12">
        <f t="shared" si="0"/>
        <v>30.555555555555557</v>
      </c>
      <c r="K63" s="9">
        <v>2171.08309708919</v>
      </c>
      <c r="L63" s="10">
        <v>133.191493401471</v>
      </c>
      <c r="M63" s="10">
        <v>0.23361832657627</v>
      </c>
      <c r="N63" s="10">
        <v>19.0571148821856</v>
      </c>
      <c r="O63" s="10">
        <v>71.0125744181346</v>
      </c>
      <c r="P63" s="10">
        <v>1.18324990114115</v>
      </c>
      <c r="Q63" s="10">
        <v>1.87560434884695</v>
      </c>
      <c r="R63" s="10">
        <v>0.305</v>
      </c>
      <c r="S63" s="7">
        <v>2166</v>
      </c>
      <c r="T63" s="11">
        <v>54.72</v>
      </c>
      <c r="U63" s="12">
        <v>6.3</v>
      </c>
      <c r="V63" s="10" t="e">
        <v>#N/A</v>
      </c>
      <c r="W63" s="11" t="e">
        <v>#N/A</v>
      </c>
      <c r="X63" s="10" t="e">
        <v>#N/A</v>
      </c>
    </row>
    <row r="64" spans="1:25" ht="12.75">
      <c r="A64" s="4" t="s">
        <v>47</v>
      </c>
      <c r="B64" s="7">
        <v>55</v>
      </c>
      <c r="C64" s="8">
        <v>30791</v>
      </c>
      <c r="D64" s="8">
        <v>30799</v>
      </c>
      <c r="E64" s="9">
        <v>8</v>
      </c>
      <c r="F64" s="9">
        <v>114</v>
      </c>
      <c r="G64" s="10">
        <v>84.3114754098361</v>
      </c>
      <c r="H64" s="10">
        <v>3.73770491803279</v>
      </c>
      <c r="I64" s="11">
        <v>16.5</v>
      </c>
      <c r="J64" s="12">
        <f t="shared" si="0"/>
        <v>8.59375</v>
      </c>
      <c r="K64" s="9">
        <v>835.540323554029</v>
      </c>
      <c r="L64" s="10" t="e">
        <v>#N/A</v>
      </c>
      <c r="M64" s="10" t="e">
        <v>#N/A</v>
      </c>
      <c r="N64" s="10" t="e">
        <v>#N/A</v>
      </c>
      <c r="O64" s="10" t="e">
        <v>#N/A</v>
      </c>
      <c r="P64" s="10" t="e">
        <v>#N/A</v>
      </c>
      <c r="Q64" s="10" t="e">
        <v>#N/A</v>
      </c>
      <c r="R64" s="10">
        <v>0.086</v>
      </c>
      <c r="S64" s="7">
        <v>836</v>
      </c>
      <c r="T64" s="11">
        <v>55.6</v>
      </c>
      <c r="U64" s="12" t="e">
        <v>#N/A</v>
      </c>
      <c r="V64" s="10" t="e">
        <v>#N/A</v>
      </c>
      <c r="W64" s="11" t="e">
        <v>#N/A</v>
      </c>
      <c r="X64" s="10" t="e">
        <v>#N/A</v>
      </c>
      <c r="Y64" s="4" t="s">
        <v>50</v>
      </c>
    </row>
    <row r="65" spans="1:24" ht="12.75">
      <c r="A65" s="4" t="s">
        <v>47</v>
      </c>
      <c r="B65" s="7">
        <v>56</v>
      </c>
      <c r="C65" s="8">
        <v>30799</v>
      </c>
      <c r="D65" s="8">
        <v>30806</v>
      </c>
      <c r="E65" s="9">
        <v>7</v>
      </c>
      <c r="F65" s="9">
        <v>122</v>
      </c>
      <c r="G65" s="10">
        <v>84.3319672131148</v>
      </c>
      <c r="H65" s="10">
        <v>3.98360655737705</v>
      </c>
      <c r="I65" s="11">
        <v>70</v>
      </c>
      <c r="J65" s="12">
        <f t="shared" si="0"/>
        <v>41.666666666666664</v>
      </c>
      <c r="K65" s="9">
        <v>3423.23841821724</v>
      </c>
      <c r="L65" s="10">
        <v>128.253176192339</v>
      </c>
      <c r="M65" s="10">
        <v>0.133172144123521</v>
      </c>
      <c r="N65" s="10">
        <v>18.3625480672001</v>
      </c>
      <c r="O65" s="10">
        <v>66.9823050535327</v>
      </c>
      <c r="P65" s="10">
        <v>1.50310188522588</v>
      </c>
      <c r="Q65" s="10">
        <v>1.91473219815052</v>
      </c>
      <c r="R65" s="10">
        <v>0.417</v>
      </c>
      <c r="S65" s="7">
        <v>3423</v>
      </c>
      <c r="T65" s="11">
        <v>57.24</v>
      </c>
      <c r="U65" s="12">
        <v>26</v>
      </c>
      <c r="V65" s="10" t="e">
        <v>#N/A</v>
      </c>
      <c r="W65" s="11" t="e">
        <v>#N/A</v>
      </c>
      <c r="X65" s="10" t="e">
        <v>#N/A</v>
      </c>
    </row>
    <row r="66" spans="1:24" ht="12.75">
      <c r="A66" s="4" t="s">
        <v>47</v>
      </c>
      <c r="B66" s="7">
        <v>57</v>
      </c>
      <c r="C66" s="8">
        <v>30806</v>
      </c>
      <c r="D66" s="8">
        <v>30813</v>
      </c>
      <c r="E66" s="9">
        <v>7</v>
      </c>
      <c r="F66" s="9">
        <v>129</v>
      </c>
      <c r="G66" s="10">
        <v>84.3510928961749</v>
      </c>
      <c r="H66" s="10">
        <v>4.21311475409836</v>
      </c>
      <c r="I66" s="11">
        <v>52.1999999999998</v>
      </c>
      <c r="J66" s="12">
        <f t="shared" si="0"/>
        <v>31.071428571428452</v>
      </c>
      <c r="K66" s="9">
        <v>2528.55826016139</v>
      </c>
      <c r="L66" s="10">
        <v>186.525818855325</v>
      </c>
      <c r="M66" s="10">
        <v>0.0546097759247147</v>
      </c>
      <c r="N66" s="10">
        <v>26.9839857261763</v>
      </c>
      <c r="O66" s="10">
        <v>95.3736379341355</v>
      </c>
      <c r="P66" s="10">
        <v>2.97844105815435</v>
      </c>
      <c r="Q66" s="10">
        <v>1.9557376954011</v>
      </c>
      <c r="R66" s="10">
        <v>0.311</v>
      </c>
      <c r="S66" s="7">
        <v>2530</v>
      </c>
      <c r="T66" s="11">
        <v>58.56</v>
      </c>
      <c r="U66" s="12">
        <v>18.3</v>
      </c>
      <c r="V66" s="10" t="e">
        <v>#N/A</v>
      </c>
      <c r="W66" s="11" t="e">
        <v>#N/A</v>
      </c>
      <c r="X66" s="10" t="e">
        <v>#N/A</v>
      </c>
    </row>
    <row r="67" spans="1:25" ht="12.75">
      <c r="A67" s="4" t="s">
        <v>47</v>
      </c>
      <c r="B67" s="7">
        <v>58</v>
      </c>
      <c r="C67" s="8">
        <v>30813</v>
      </c>
      <c r="D67" s="8">
        <v>30820</v>
      </c>
      <c r="E67" s="9">
        <v>7</v>
      </c>
      <c r="F67" s="9">
        <v>136</v>
      </c>
      <c r="G67" s="10">
        <v>84.370218579235</v>
      </c>
      <c r="H67" s="10">
        <v>4.44262295081967</v>
      </c>
      <c r="I67" s="11">
        <v>48.5</v>
      </c>
      <c r="J67" s="12">
        <f t="shared" si="0"/>
        <v>28.86904761904762</v>
      </c>
      <c r="K67" s="9">
        <v>2476.92829741094</v>
      </c>
      <c r="L67" s="10">
        <v>133.822202421634</v>
      </c>
      <c r="M67" s="10">
        <v>0.114176902212152</v>
      </c>
      <c r="N67" s="10">
        <v>17.9388236819147</v>
      </c>
      <c r="O67" s="10">
        <v>73.4178701055187</v>
      </c>
      <c r="P67" s="10">
        <v>-0.540454223644368</v>
      </c>
      <c r="Q67" s="10">
        <v>1.82274699918835</v>
      </c>
      <c r="R67" s="10">
        <v>0.289</v>
      </c>
      <c r="S67" s="7">
        <v>2477</v>
      </c>
      <c r="T67" s="11">
        <v>53.92</v>
      </c>
      <c r="U67" s="12">
        <v>16.4</v>
      </c>
      <c r="V67" s="10" t="e">
        <v>#N/A</v>
      </c>
      <c r="W67" s="11" t="e">
        <v>#N/A</v>
      </c>
      <c r="X67" s="10" t="e">
        <v>#N/A</v>
      </c>
      <c r="Y67" s="4" t="s">
        <v>54</v>
      </c>
    </row>
    <row r="68" spans="1:24" ht="12.75">
      <c r="A68" s="4" t="s">
        <v>47</v>
      </c>
      <c r="B68" s="7">
        <v>59</v>
      </c>
      <c r="C68" s="8">
        <v>30820</v>
      </c>
      <c r="D68" s="8">
        <v>30827</v>
      </c>
      <c r="E68" s="9">
        <v>7</v>
      </c>
      <c r="F68" s="9">
        <v>143</v>
      </c>
      <c r="G68" s="10">
        <v>84.3893442622951</v>
      </c>
      <c r="H68" s="10">
        <v>4.67213114754098</v>
      </c>
      <c r="I68" s="11">
        <v>76.8000000000002</v>
      </c>
      <c r="J68" s="12">
        <f t="shared" si="0"/>
        <v>45.714285714285836</v>
      </c>
      <c r="K68" s="9">
        <v>3755.78157884407</v>
      </c>
      <c r="L68" s="10">
        <v>135.210844757456</v>
      </c>
      <c r="M68" s="10">
        <v>0.0610578105211801</v>
      </c>
      <c r="N68" s="10">
        <v>19.8352802036289</v>
      </c>
      <c r="O68" s="10">
        <v>76.5186723367577</v>
      </c>
      <c r="P68" s="10">
        <v>0.575530376467014</v>
      </c>
      <c r="Q68" s="10">
        <v>1.76703072110811</v>
      </c>
      <c r="R68" s="10">
        <v>0.457</v>
      </c>
      <c r="S68" s="7">
        <v>3756</v>
      </c>
      <c r="T68" s="11">
        <v>43.61</v>
      </c>
      <c r="U68" s="12">
        <v>0.7</v>
      </c>
      <c r="V68" s="10" t="e">
        <v>#N/A</v>
      </c>
      <c r="W68" s="11" t="e">
        <v>#N/A</v>
      </c>
      <c r="X68" s="10" t="e">
        <v>#N/A</v>
      </c>
    </row>
    <row r="69" spans="1:24" ht="12.75">
      <c r="A69" s="4" t="s">
        <v>47</v>
      </c>
      <c r="B69" s="7">
        <v>60</v>
      </c>
      <c r="C69" s="8">
        <v>30827</v>
      </c>
      <c r="D69" s="8">
        <v>30834</v>
      </c>
      <c r="E69" s="9">
        <v>7</v>
      </c>
      <c r="F69" s="9">
        <v>150</v>
      </c>
      <c r="G69" s="10">
        <v>84.4084699453552</v>
      </c>
      <c r="H69" s="10">
        <v>4.9016393442623</v>
      </c>
      <c r="I69" s="11">
        <v>82.6999999999998</v>
      </c>
      <c r="J69" s="12">
        <f t="shared" si="0"/>
        <v>49.226190476190354</v>
      </c>
      <c r="K69" s="9">
        <v>3967.55641834106</v>
      </c>
      <c r="L69" s="10">
        <v>144.85959099236</v>
      </c>
      <c r="M69" s="10" t="e">
        <v>#N/A</v>
      </c>
      <c r="N69" s="10">
        <v>20.3183449710608</v>
      </c>
      <c r="O69" s="10">
        <v>83.4488700575143</v>
      </c>
      <c r="P69" s="10">
        <v>-0.685735622415569</v>
      </c>
      <c r="Q69" s="10">
        <v>1.73590835792649</v>
      </c>
      <c r="R69" s="10">
        <v>0.492</v>
      </c>
      <c r="S69" s="7">
        <v>3970</v>
      </c>
      <c r="T69" s="11">
        <v>57.49</v>
      </c>
      <c r="U69" s="12">
        <v>19</v>
      </c>
      <c r="V69" s="10" t="e">
        <v>#N/A</v>
      </c>
      <c r="W69" s="11" t="e">
        <v>#N/A</v>
      </c>
      <c r="X69" s="10" t="e">
        <v>#N/A</v>
      </c>
    </row>
    <row r="70" spans="1:24" ht="12.75">
      <c r="A70" s="4" t="s">
        <v>47</v>
      </c>
      <c r="B70" s="7">
        <v>61</v>
      </c>
      <c r="C70" s="8">
        <v>30834</v>
      </c>
      <c r="D70" s="8">
        <v>30841</v>
      </c>
      <c r="E70" s="9">
        <v>7</v>
      </c>
      <c r="F70" s="9">
        <v>157</v>
      </c>
      <c r="G70" s="10">
        <v>84.4275956284153</v>
      </c>
      <c r="H70" s="10">
        <v>5.13114754098361</v>
      </c>
      <c r="I70" s="11">
        <v>88.9000000000005</v>
      </c>
      <c r="J70" s="12">
        <f t="shared" si="0"/>
        <v>52.91666666666697</v>
      </c>
      <c r="K70" s="9">
        <v>4121.01026297358</v>
      </c>
      <c r="L70" s="10">
        <v>165.496651665187</v>
      </c>
      <c r="M70" s="10">
        <v>0.220323644461116</v>
      </c>
      <c r="N70" s="10">
        <v>21.0823498258677</v>
      </c>
      <c r="O70" s="10">
        <v>89.4578359370524</v>
      </c>
      <c r="P70" s="10">
        <v>-1.43418747948842</v>
      </c>
      <c r="Q70" s="10">
        <v>1.849996145465</v>
      </c>
      <c r="R70" s="10">
        <v>0.529</v>
      </c>
      <c r="S70" s="7">
        <v>4146</v>
      </c>
      <c r="T70" s="11">
        <v>61.73</v>
      </c>
      <c r="U70" s="12">
        <v>27.9</v>
      </c>
      <c r="V70" s="10" t="e">
        <v>#N/A</v>
      </c>
      <c r="W70" s="11" t="e">
        <v>#N/A</v>
      </c>
      <c r="X70" s="10" t="e">
        <v>#N/A</v>
      </c>
    </row>
    <row r="71" spans="1:25" ht="12.75">
      <c r="A71" s="4" t="s">
        <v>47</v>
      </c>
      <c r="B71" s="7">
        <v>62</v>
      </c>
      <c r="C71" s="8">
        <v>30841</v>
      </c>
      <c r="D71" s="8">
        <v>30848</v>
      </c>
      <c r="E71" s="9">
        <v>7</v>
      </c>
      <c r="F71" s="9">
        <v>164</v>
      </c>
      <c r="G71" s="10">
        <v>84.4467213114754</v>
      </c>
      <c r="H71" s="10">
        <v>5.36065573770492</v>
      </c>
      <c r="I71" s="11">
        <v>108</v>
      </c>
      <c r="J71" s="12">
        <f t="shared" si="0"/>
        <v>64.28571428571429</v>
      </c>
      <c r="K71" s="9">
        <v>4562.86966067091</v>
      </c>
      <c r="L71" s="10">
        <v>158.249721709962</v>
      </c>
      <c r="M71" s="10">
        <v>0.13669686981773</v>
      </c>
      <c r="N71" s="10">
        <v>21.5448442122595</v>
      </c>
      <c r="O71" s="10">
        <v>83.3143500189536</v>
      </c>
      <c r="P71" s="10">
        <v>0.574622312488864</v>
      </c>
      <c r="Q71" s="10">
        <v>1.89942935009348</v>
      </c>
      <c r="R71" s="10">
        <v>0.643</v>
      </c>
      <c r="S71" s="7">
        <v>4563</v>
      </c>
      <c r="T71" s="11">
        <v>50.1781459566075</v>
      </c>
      <c r="U71" s="12">
        <v>22.8491781722551</v>
      </c>
      <c r="V71" s="10" t="e">
        <v>#N/A</v>
      </c>
      <c r="W71" s="11" t="e">
        <v>#N/A</v>
      </c>
      <c r="X71" s="10" t="e">
        <v>#N/A</v>
      </c>
      <c r="Y71" s="4" t="s">
        <v>55</v>
      </c>
    </row>
    <row r="72" spans="1:24" ht="12.75">
      <c r="A72" s="4" t="s">
        <v>47</v>
      </c>
      <c r="B72" s="7">
        <v>63</v>
      </c>
      <c r="C72" s="8">
        <v>30848</v>
      </c>
      <c r="D72" s="8">
        <v>30855</v>
      </c>
      <c r="E72" s="9">
        <v>7</v>
      </c>
      <c r="F72" s="9">
        <v>171</v>
      </c>
      <c r="G72" s="10">
        <v>84.4658469945355</v>
      </c>
      <c r="H72" s="10">
        <v>5.59016393442623</v>
      </c>
      <c r="I72" s="11">
        <v>58</v>
      </c>
      <c r="J72" s="12">
        <f t="shared" si="0"/>
        <v>34.523809523809526</v>
      </c>
      <c r="K72" s="9">
        <v>2861.88226434483</v>
      </c>
      <c r="L72" s="10">
        <v>148.435364128178</v>
      </c>
      <c r="M72" s="10">
        <v>0.326903035689407</v>
      </c>
      <c r="N72" s="10">
        <v>19.4658496941185</v>
      </c>
      <c r="O72" s="10">
        <v>80.8924122715432</v>
      </c>
      <c r="P72" s="10">
        <v>-0.894770474628949</v>
      </c>
      <c r="Q72" s="10">
        <v>1.83497265021475</v>
      </c>
      <c r="R72" s="10">
        <v>0.345</v>
      </c>
      <c r="S72" s="7">
        <v>2862</v>
      </c>
      <c r="T72" s="11">
        <v>48.18</v>
      </c>
      <c r="U72" s="12">
        <v>5.2</v>
      </c>
      <c r="V72" s="10" t="e">
        <v>#N/A</v>
      </c>
      <c r="W72" s="11" t="e">
        <v>#N/A</v>
      </c>
      <c r="X72" s="10" t="e">
        <v>#N/A</v>
      </c>
    </row>
    <row r="73" spans="1:24" ht="12.75">
      <c r="A73" s="4" t="s">
        <v>47</v>
      </c>
      <c r="B73" s="7">
        <v>64</v>
      </c>
      <c r="C73" s="8">
        <v>30855</v>
      </c>
      <c r="D73" s="8">
        <v>30862</v>
      </c>
      <c r="E73" s="9">
        <v>7</v>
      </c>
      <c r="F73" s="9">
        <v>178</v>
      </c>
      <c r="G73" s="10">
        <v>84.4849726775956</v>
      </c>
      <c r="H73" s="10">
        <v>5.81967213114754</v>
      </c>
      <c r="I73" s="11">
        <v>34.3999999999996</v>
      </c>
      <c r="J73" s="12">
        <f t="shared" si="0"/>
        <v>20.476190476190236</v>
      </c>
      <c r="K73" s="9">
        <v>1756.83161713269</v>
      </c>
      <c r="L73" s="10">
        <v>175.157833567586</v>
      </c>
      <c r="M73" s="10">
        <v>0.335498288084078</v>
      </c>
      <c r="N73" s="10">
        <v>23.6283873737142</v>
      </c>
      <c r="O73" s="10">
        <v>95.8588622595814</v>
      </c>
      <c r="P73" s="10">
        <v>-0.499288257022386</v>
      </c>
      <c r="Q73" s="10">
        <v>1.82724715731829</v>
      </c>
      <c r="R73" s="10">
        <v>0.205</v>
      </c>
      <c r="S73" s="7">
        <v>1757</v>
      </c>
      <c r="T73" s="11">
        <v>70.4</v>
      </c>
      <c r="U73" s="12">
        <v>21.9</v>
      </c>
      <c r="V73" s="10" t="e">
        <v>#N/A</v>
      </c>
      <c r="W73" s="11" t="e">
        <v>#N/A</v>
      </c>
      <c r="X73" s="10" t="e">
        <v>#N/A</v>
      </c>
    </row>
    <row r="74" spans="1:24" ht="12.75">
      <c r="A74" s="4" t="s">
        <v>47</v>
      </c>
      <c r="B74" s="7">
        <v>65</v>
      </c>
      <c r="C74" s="8">
        <v>30862</v>
      </c>
      <c r="D74" s="8">
        <v>30869</v>
      </c>
      <c r="E74" s="9">
        <v>7</v>
      </c>
      <c r="F74" s="9">
        <v>185</v>
      </c>
      <c r="G74" s="10">
        <v>84.5040983606557</v>
      </c>
      <c r="H74" s="10">
        <v>6.04918032786885</v>
      </c>
      <c r="I74" s="11">
        <v>89.8000000000002</v>
      </c>
      <c r="J74" s="12">
        <f aca="true" t="shared" si="1" ref="J74:J137">100*I74/(24*(D74-C74))</f>
        <v>53.45238095238107</v>
      </c>
      <c r="K74" s="9">
        <v>4391.52585651299</v>
      </c>
      <c r="L74" s="10">
        <v>153.924481395798</v>
      </c>
      <c r="M74" s="10">
        <v>0.212187752149523</v>
      </c>
      <c r="N74" s="10">
        <v>21.2218301895644</v>
      </c>
      <c r="O74" s="10">
        <v>81.0594475886009</v>
      </c>
      <c r="P74" s="10">
        <v>0.819167231513569</v>
      </c>
      <c r="Q74" s="10">
        <v>1.89890859085307</v>
      </c>
      <c r="R74" s="10">
        <v>0.535</v>
      </c>
      <c r="S74" s="7">
        <v>4392</v>
      </c>
      <c r="T74" s="11">
        <v>55.78</v>
      </c>
      <c r="U74" s="12">
        <v>102.9</v>
      </c>
      <c r="V74" s="10" t="e">
        <v>#N/A</v>
      </c>
      <c r="W74" s="11" t="e">
        <v>#N/A</v>
      </c>
      <c r="X74" s="10" t="e">
        <v>#N/A</v>
      </c>
    </row>
    <row r="75" spans="1:24" ht="12.75">
      <c r="A75" s="4" t="s">
        <v>47</v>
      </c>
      <c r="B75" s="7">
        <v>66</v>
      </c>
      <c r="C75" s="8">
        <v>30869</v>
      </c>
      <c r="D75" s="8">
        <v>30876</v>
      </c>
      <c r="E75" s="9">
        <v>7</v>
      </c>
      <c r="F75" s="9">
        <v>192</v>
      </c>
      <c r="G75" s="10">
        <v>84.5232240437158</v>
      </c>
      <c r="H75" s="10">
        <v>6.27868852459016</v>
      </c>
      <c r="I75" s="11">
        <v>127.3</v>
      </c>
      <c r="J75" s="12">
        <f t="shared" si="1"/>
        <v>75.77380952380952</v>
      </c>
      <c r="K75" s="9">
        <v>6168.46094556997</v>
      </c>
      <c r="L75" s="10">
        <v>125.241606750356</v>
      </c>
      <c r="M75" s="10">
        <v>0.246362263360262</v>
      </c>
      <c r="N75" s="10">
        <v>17.8522193739568</v>
      </c>
      <c r="O75" s="10">
        <v>66.2688057210726</v>
      </c>
      <c r="P75" s="10">
        <v>1.17236097396282</v>
      </c>
      <c r="Q75" s="10">
        <v>1.88990287945585</v>
      </c>
      <c r="R75" s="10">
        <v>0.758</v>
      </c>
      <c r="S75" s="7">
        <v>6169</v>
      </c>
      <c r="T75" s="11">
        <v>39.9</v>
      </c>
      <c r="U75" s="12">
        <v>18.4</v>
      </c>
      <c r="V75" s="10" t="e">
        <v>#N/A</v>
      </c>
      <c r="W75" s="11" t="e">
        <v>#N/A</v>
      </c>
      <c r="X75" s="10" t="e">
        <v>#N/A</v>
      </c>
    </row>
    <row r="76" spans="1:24" ht="12.75">
      <c r="A76" s="4" t="s">
        <v>47</v>
      </c>
      <c r="B76" s="7">
        <v>67</v>
      </c>
      <c r="C76" s="8">
        <v>30876</v>
      </c>
      <c r="D76" s="8">
        <v>30883</v>
      </c>
      <c r="E76" s="9">
        <v>7</v>
      </c>
      <c r="F76" s="9">
        <v>199</v>
      </c>
      <c r="G76" s="10">
        <v>84.542349726776</v>
      </c>
      <c r="H76" s="10">
        <v>6.50819672131148</v>
      </c>
      <c r="I76" s="11">
        <v>102.599999999999</v>
      </c>
      <c r="J76" s="12">
        <f t="shared" si="1"/>
        <v>61.07142857142797</v>
      </c>
      <c r="K76" s="9">
        <v>5016.67697601051</v>
      </c>
      <c r="L76" s="10">
        <v>119.85232353512</v>
      </c>
      <c r="M76" s="10">
        <v>0.21147185778018</v>
      </c>
      <c r="N76" s="10">
        <v>17.4661642395961</v>
      </c>
      <c r="O76" s="10">
        <v>66.5759508928167</v>
      </c>
      <c r="P76" s="10">
        <v>0.708997399874158</v>
      </c>
      <c r="Q76" s="10">
        <v>1.80023449801078</v>
      </c>
      <c r="R76" s="10">
        <v>0.611</v>
      </c>
      <c r="S76" s="7">
        <v>5018</v>
      </c>
      <c r="T76" s="11">
        <v>55.32</v>
      </c>
      <c r="U76" s="12">
        <v>6.5</v>
      </c>
      <c r="V76" s="10" t="e">
        <v>#N/A</v>
      </c>
      <c r="W76" s="11" t="e">
        <v>#N/A</v>
      </c>
      <c r="X76" s="10" t="e">
        <v>#N/A</v>
      </c>
    </row>
    <row r="77" spans="1:24" ht="12.75">
      <c r="A77" s="4" t="s">
        <v>47</v>
      </c>
      <c r="B77" s="7">
        <v>68</v>
      </c>
      <c r="C77" s="8">
        <v>30883</v>
      </c>
      <c r="D77" s="8">
        <v>30890</v>
      </c>
      <c r="E77" s="9">
        <v>7</v>
      </c>
      <c r="F77" s="9">
        <v>206</v>
      </c>
      <c r="G77" s="10">
        <v>84.5614754098361</v>
      </c>
      <c r="H77" s="10">
        <v>6.73770491803279</v>
      </c>
      <c r="I77" s="11">
        <v>131.2</v>
      </c>
      <c r="J77" s="12">
        <f t="shared" si="1"/>
        <v>78.09523809523809</v>
      </c>
      <c r="K77" s="9">
        <v>5921.10189700581</v>
      </c>
      <c r="L77" s="10">
        <v>120.576909571685</v>
      </c>
      <c r="M77" s="10">
        <v>0.270891132748636</v>
      </c>
      <c r="N77" s="10">
        <v>15.2963153776833</v>
      </c>
      <c r="O77" s="10">
        <v>62.2614956493863</v>
      </c>
      <c r="P77" s="10">
        <v>-0.374903077267175</v>
      </c>
      <c r="Q77" s="10">
        <v>1.93662083305371</v>
      </c>
      <c r="R77" s="10">
        <v>0.781</v>
      </c>
      <c r="S77" s="7">
        <v>5933</v>
      </c>
      <c r="T77" s="11">
        <v>71.02</v>
      </c>
      <c r="U77" s="12">
        <v>15.1</v>
      </c>
      <c r="V77" s="10" t="e">
        <v>#N/A</v>
      </c>
      <c r="W77" s="11" t="e">
        <v>#N/A</v>
      </c>
      <c r="X77" s="10" t="e">
        <v>#N/A</v>
      </c>
    </row>
    <row r="78" spans="1:24" ht="12.75">
      <c r="A78" s="4" t="s">
        <v>47</v>
      </c>
      <c r="B78" s="7">
        <v>69</v>
      </c>
      <c r="C78" s="8">
        <v>30890</v>
      </c>
      <c r="D78" s="8">
        <v>30897</v>
      </c>
      <c r="E78" s="9">
        <v>7</v>
      </c>
      <c r="F78" s="9">
        <v>213</v>
      </c>
      <c r="G78" s="10">
        <v>84.5806010928962</v>
      </c>
      <c r="H78" s="10">
        <v>6.9672131147541</v>
      </c>
      <c r="I78" s="11">
        <v>124.900000000001</v>
      </c>
      <c r="J78" s="12">
        <f t="shared" si="1"/>
        <v>74.34523809523868</v>
      </c>
      <c r="K78" s="9">
        <v>5755.83713092003</v>
      </c>
      <c r="L78" s="10">
        <v>104.377124705745</v>
      </c>
      <c r="M78" s="10">
        <v>0.172131694741271</v>
      </c>
      <c r="N78" s="10">
        <v>14.3248629390632</v>
      </c>
      <c r="O78" s="10">
        <v>56.0083290522973</v>
      </c>
      <c r="P78" s="10">
        <v>0.22756651659993</v>
      </c>
      <c r="Q78" s="10">
        <v>1.86360004791938</v>
      </c>
      <c r="R78" s="10">
        <v>0.743</v>
      </c>
      <c r="S78" s="7">
        <v>5767</v>
      </c>
      <c r="T78" s="11">
        <v>34.51</v>
      </c>
      <c r="U78" s="12">
        <v>31.8</v>
      </c>
      <c r="V78" s="10" t="e">
        <v>#N/A</v>
      </c>
      <c r="W78" s="11" t="e">
        <v>#N/A</v>
      </c>
      <c r="X78" s="10" t="e">
        <v>#N/A</v>
      </c>
    </row>
    <row r="79" spans="1:24" ht="12.75">
      <c r="A79" s="4" t="s">
        <v>47</v>
      </c>
      <c r="B79" s="7">
        <v>70</v>
      </c>
      <c r="C79" s="8">
        <v>30897</v>
      </c>
      <c r="D79" s="8">
        <v>30904</v>
      </c>
      <c r="E79" s="9">
        <v>7</v>
      </c>
      <c r="F79" s="9">
        <v>220</v>
      </c>
      <c r="G79" s="10">
        <v>84.5997267759563</v>
      </c>
      <c r="H79" s="10">
        <v>7.19672131147541</v>
      </c>
      <c r="I79" s="11">
        <v>120.099999999999</v>
      </c>
      <c r="J79" s="12">
        <f t="shared" si="1"/>
        <v>71.48809523809464</v>
      </c>
      <c r="K79" s="9">
        <v>5526.64795442652</v>
      </c>
      <c r="L79" s="10">
        <v>156.958716957033</v>
      </c>
      <c r="M79" s="10">
        <v>0.0401031514631726</v>
      </c>
      <c r="N79" s="10">
        <v>22.4478238930769</v>
      </c>
      <c r="O79" s="10">
        <v>82.1850683715445</v>
      </c>
      <c r="P79" s="10">
        <v>1.76184218395912</v>
      </c>
      <c r="Q79" s="10">
        <v>1.90982036113239</v>
      </c>
      <c r="R79" s="10">
        <v>0.715</v>
      </c>
      <c r="S79" s="7">
        <v>5545</v>
      </c>
      <c r="T79" s="11">
        <v>66.62</v>
      </c>
      <c r="U79" s="12">
        <v>239.9</v>
      </c>
      <c r="V79" s="10" t="e">
        <v>#N/A</v>
      </c>
      <c r="W79" s="11" t="e">
        <v>#N/A</v>
      </c>
      <c r="X79" s="10" t="e">
        <v>#N/A</v>
      </c>
    </row>
    <row r="80" spans="1:24" ht="12.75">
      <c r="A80" s="4" t="s">
        <v>47</v>
      </c>
      <c r="B80" s="7">
        <v>71</v>
      </c>
      <c r="C80" s="8">
        <v>30904</v>
      </c>
      <c r="D80" s="8">
        <v>30911</v>
      </c>
      <c r="E80" s="9">
        <v>7</v>
      </c>
      <c r="F80" s="9">
        <v>227</v>
      </c>
      <c r="G80" s="10">
        <v>84.6188524590164</v>
      </c>
      <c r="H80" s="10">
        <v>7.42622950819672</v>
      </c>
      <c r="I80" s="11">
        <v>47.4000000000005</v>
      </c>
      <c r="J80" s="12">
        <f t="shared" si="1"/>
        <v>28.214285714286014</v>
      </c>
      <c r="K80" s="9">
        <v>2296.81892238821</v>
      </c>
      <c r="L80" s="10">
        <v>146.836871950412</v>
      </c>
      <c r="M80" s="10" t="e">
        <v>#N/A</v>
      </c>
      <c r="N80" s="10">
        <v>19.2208082098595</v>
      </c>
      <c r="O80" s="10">
        <v>75.0176682717512</v>
      </c>
      <c r="P80" s="10">
        <v>0.338861105859722</v>
      </c>
      <c r="Q80" s="10">
        <v>1.95736384952003</v>
      </c>
      <c r="R80" s="10">
        <v>0.282</v>
      </c>
      <c r="S80" s="7">
        <v>2297</v>
      </c>
      <c r="T80" s="11">
        <v>62.34</v>
      </c>
      <c r="U80" s="12">
        <v>13.2</v>
      </c>
      <c r="V80" s="10" t="e">
        <v>#N/A</v>
      </c>
      <c r="W80" s="11" t="e">
        <v>#N/A</v>
      </c>
      <c r="X80" s="10" t="e">
        <v>#N/A</v>
      </c>
    </row>
    <row r="81" spans="1:24" ht="12.75">
      <c r="A81" s="4" t="s">
        <v>47</v>
      </c>
      <c r="B81" s="7">
        <v>72</v>
      </c>
      <c r="C81" s="8">
        <v>30911</v>
      </c>
      <c r="D81" s="8">
        <v>30918</v>
      </c>
      <c r="E81" s="9">
        <v>7</v>
      </c>
      <c r="F81" s="9">
        <v>234</v>
      </c>
      <c r="G81" s="10">
        <v>84.6379781420765</v>
      </c>
      <c r="H81" s="10">
        <v>7.65573770491803</v>
      </c>
      <c r="I81" s="11">
        <v>122.8</v>
      </c>
      <c r="J81" s="12">
        <f t="shared" si="1"/>
        <v>73.0952380952381</v>
      </c>
      <c r="K81" s="9">
        <v>6004.36581534205</v>
      </c>
      <c r="L81" s="10">
        <v>101.973760898364</v>
      </c>
      <c r="M81" s="10">
        <v>0.0683459357108844</v>
      </c>
      <c r="N81" s="10">
        <v>14.1287697333889</v>
      </c>
      <c r="O81" s="10">
        <v>55.159863703463</v>
      </c>
      <c r="P81" s="10">
        <v>0.245032039227309</v>
      </c>
      <c r="Q81" s="10">
        <v>1.84869493961353</v>
      </c>
      <c r="R81" s="10">
        <v>0.731</v>
      </c>
      <c r="S81" s="7">
        <v>6006</v>
      </c>
      <c r="T81" s="11">
        <v>46.48</v>
      </c>
      <c r="U81" s="12">
        <v>13.3</v>
      </c>
      <c r="V81" s="10" t="e">
        <v>#N/A</v>
      </c>
      <c r="W81" s="11" t="e">
        <v>#N/A</v>
      </c>
      <c r="X81" s="10" t="e">
        <v>#N/A</v>
      </c>
    </row>
    <row r="82" spans="1:24" ht="12.75">
      <c r="A82" s="4" t="s">
        <v>47</v>
      </c>
      <c r="B82" s="7">
        <v>73</v>
      </c>
      <c r="C82" s="8">
        <v>30918</v>
      </c>
      <c r="D82" s="8">
        <v>30925</v>
      </c>
      <c r="E82" s="9">
        <v>7</v>
      </c>
      <c r="F82" s="9">
        <v>241</v>
      </c>
      <c r="G82" s="10">
        <v>84.6571038251366</v>
      </c>
      <c r="H82" s="10">
        <v>7.88524590163934</v>
      </c>
      <c r="I82" s="11">
        <v>110.299999999999</v>
      </c>
      <c r="J82" s="12">
        <f t="shared" si="1"/>
        <v>65.65476190476132</v>
      </c>
      <c r="K82" s="9">
        <v>5037.96465304178</v>
      </c>
      <c r="L82" s="10">
        <v>148.682053088193</v>
      </c>
      <c r="M82" s="10">
        <v>0.0396989684870545</v>
      </c>
      <c r="N82" s="10">
        <v>18.6869874013821</v>
      </c>
      <c r="O82" s="10">
        <v>79.9560988894178</v>
      </c>
      <c r="P82" s="10">
        <v>-1.43796268908438</v>
      </c>
      <c r="Q82" s="10">
        <v>1.85954611534795</v>
      </c>
      <c r="R82" s="10">
        <v>0.657</v>
      </c>
      <c r="S82" s="7">
        <v>5041</v>
      </c>
      <c r="T82" s="11">
        <v>50.32</v>
      </c>
      <c r="U82" s="12">
        <v>12.3</v>
      </c>
      <c r="V82" s="10" t="e">
        <v>#N/A</v>
      </c>
      <c r="W82" s="11" t="e">
        <v>#N/A</v>
      </c>
      <c r="X82" s="10" t="e">
        <v>#N/A</v>
      </c>
    </row>
    <row r="83" spans="1:24" ht="12.75">
      <c r="A83" s="4" t="s">
        <v>47</v>
      </c>
      <c r="B83" s="7">
        <v>74</v>
      </c>
      <c r="C83" s="8">
        <v>30925</v>
      </c>
      <c r="D83" s="8">
        <v>30932</v>
      </c>
      <c r="E83" s="9">
        <v>7</v>
      </c>
      <c r="F83" s="9">
        <v>248</v>
      </c>
      <c r="G83" s="10">
        <v>84.6762295081967</v>
      </c>
      <c r="H83" s="10">
        <v>8.11475409836066</v>
      </c>
      <c r="I83" s="11">
        <v>98.9000000000005</v>
      </c>
      <c r="J83" s="12">
        <f t="shared" si="1"/>
        <v>58.86904761904792</v>
      </c>
      <c r="K83" s="9">
        <v>4611.99512373825</v>
      </c>
      <c r="L83" s="10">
        <v>137.742943987565</v>
      </c>
      <c r="M83" s="10">
        <v>0.0132797191577161</v>
      </c>
      <c r="N83" s="10">
        <v>17.7301197867964</v>
      </c>
      <c r="O83" s="10">
        <v>72.1362427916742</v>
      </c>
      <c r="P83" s="10">
        <v>-0.426572523868013</v>
      </c>
      <c r="Q83" s="10">
        <v>1.90948320368389</v>
      </c>
      <c r="R83" s="10">
        <v>0.589</v>
      </c>
      <c r="S83" s="7">
        <v>4612</v>
      </c>
      <c r="T83" s="11">
        <v>41.82</v>
      </c>
      <c r="U83" s="12">
        <v>14.3</v>
      </c>
      <c r="V83" s="10" t="e">
        <v>#N/A</v>
      </c>
      <c r="W83" s="11" t="e">
        <v>#N/A</v>
      </c>
      <c r="X83" s="10" t="e">
        <v>#N/A</v>
      </c>
    </row>
    <row r="84" spans="1:24" ht="12.75">
      <c r="A84" s="4" t="s">
        <v>47</v>
      </c>
      <c r="B84" s="7">
        <v>75</v>
      </c>
      <c r="C84" s="8">
        <v>30932</v>
      </c>
      <c r="D84" s="8">
        <v>30939</v>
      </c>
      <c r="E84" s="9">
        <v>7</v>
      </c>
      <c r="F84" s="9">
        <v>255</v>
      </c>
      <c r="G84" s="10">
        <v>84.6953551912568</v>
      </c>
      <c r="H84" s="10">
        <v>8.34426229508197</v>
      </c>
      <c r="I84" s="11">
        <v>96.3000000000002</v>
      </c>
      <c r="J84" s="12">
        <f t="shared" si="1"/>
        <v>57.32142857142869</v>
      </c>
      <c r="K84" s="9">
        <v>4488.99326010303</v>
      </c>
      <c r="L84" s="10">
        <v>120.657094055777</v>
      </c>
      <c r="M84" s="10">
        <v>0.0656592654347703</v>
      </c>
      <c r="N84" s="10">
        <v>15.9525091375068</v>
      </c>
      <c r="O84" s="10">
        <v>62.1475649071473</v>
      </c>
      <c r="P84" s="10">
        <v>0.309967050377815</v>
      </c>
      <c r="Q84" s="10">
        <v>1.94146133056133</v>
      </c>
      <c r="R84" s="10">
        <v>0.573</v>
      </c>
      <c r="S84" s="7">
        <v>4491</v>
      </c>
      <c r="T84" s="11">
        <v>55.47</v>
      </c>
      <c r="U84" s="12">
        <v>16.2</v>
      </c>
      <c r="V84" s="10" t="e">
        <v>#N/A</v>
      </c>
      <c r="W84" s="11" t="e">
        <v>#N/A</v>
      </c>
      <c r="X84" s="10" t="e">
        <v>#N/A</v>
      </c>
    </row>
    <row r="85" spans="1:25" ht="12.75">
      <c r="A85" s="4" t="s">
        <v>47</v>
      </c>
      <c r="B85" s="7">
        <v>76</v>
      </c>
      <c r="C85" s="8">
        <v>30939</v>
      </c>
      <c r="D85" s="8">
        <v>30946</v>
      </c>
      <c r="E85" s="9">
        <v>7</v>
      </c>
      <c r="F85" s="9">
        <v>262</v>
      </c>
      <c r="G85" s="10">
        <v>84.7144808743169</v>
      </c>
      <c r="H85" s="10">
        <v>8.57377049180328</v>
      </c>
      <c r="I85" s="11">
        <v>0</v>
      </c>
      <c r="J85" s="12">
        <f t="shared" si="1"/>
        <v>0</v>
      </c>
      <c r="K85" s="9">
        <v>0</v>
      </c>
      <c r="L85" s="10" t="e">
        <v>#N/A</v>
      </c>
      <c r="M85" s="10" t="e">
        <v>#N/A</v>
      </c>
      <c r="N85" s="10" t="e">
        <v>#N/A</v>
      </c>
      <c r="O85" s="10" t="e">
        <v>#N/A</v>
      </c>
      <c r="P85" s="10" t="e">
        <v>#N/A</v>
      </c>
      <c r="Q85" s="10" t="e">
        <v>#N/A</v>
      </c>
      <c r="R85" s="10">
        <v>0</v>
      </c>
      <c r="S85" s="7">
        <v>0</v>
      </c>
      <c r="T85" s="11" t="e">
        <v>#N/A</v>
      </c>
      <c r="U85" s="12" t="e">
        <v>#N/A</v>
      </c>
      <c r="V85" s="10" t="e">
        <v>#N/A</v>
      </c>
      <c r="W85" s="11" t="e">
        <v>#N/A</v>
      </c>
      <c r="X85" s="10" t="e">
        <v>#N/A</v>
      </c>
      <c r="Y85" s="4" t="s">
        <v>56</v>
      </c>
    </row>
    <row r="86" spans="1:24" ht="12.75">
      <c r="A86" s="4" t="s">
        <v>47</v>
      </c>
      <c r="B86" s="7">
        <v>77</v>
      </c>
      <c r="C86" s="8">
        <v>30946</v>
      </c>
      <c r="D86" s="8">
        <v>30953</v>
      </c>
      <c r="E86" s="9">
        <v>7</v>
      </c>
      <c r="F86" s="9">
        <v>269</v>
      </c>
      <c r="G86" s="10">
        <v>84.733606557377</v>
      </c>
      <c r="H86" s="10">
        <v>8.80327868852459</v>
      </c>
      <c r="I86" s="11">
        <v>103.9</v>
      </c>
      <c r="J86" s="12">
        <f t="shared" si="1"/>
        <v>61.845238095238095</v>
      </c>
      <c r="K86" s="9">
        <v>4988.11274524325</v>
      </c>
      <c r="L86" s="10">
        <v>111.443431692699</v>
      </c>
      <c r="M86" s="10">
        <v>0.123697284226063</v>
      </c>
      <c r="N86" s="10">
        <v>15.7187236946017</v>
      </c>
      <c r="O86" s="10">
        <v>58.6209684772753</v>
      </c>
      <c r="P86" s="10">
        <v>0.963825928871533</v>
      </c>
      <c r="Q86" s="10">
        <v>1.90108479248174</v>
      </c>
      <c r="R86" s="10">
        <v>0.618</v>
      </c>
      <c r="S86" s="7">
        <v>4988</v>
      </c>
      <c r="T86" s="11">
        <v>45.4</v>
      </c>
      <c r="U86" s="12">
        <v>16</v>
      </c>
      <c r="V86" s="10" t="e">
        <v>#N/A</v>
      </c>
      <c r="W86" s="11" t="e">
        <v>#N/A</v>
      </c>
      <c r="X86" s="10" t="e">
        <v>#N/A</v>
      </c>
    </row>
    <row r="87" spans="1:24" ht="12.75">
      <c r="A87" s="4" t="s">
        <v>47</v>
      </c>
      <c r="B87" s="7">
        <v>78</v>
      </c>
      <c r="C87" s="8">
        <v>30953</v>
      </c>
      <c r="D87" s="8">
        <v>30960</v>
      </c>
      <c r="E87" s="9">
        <v>7</v>
      </c>
      <c r="F87" s="9">
        <v>276</v>
      </c>
      <c r="G87" s="10">
        <v>84.7527322404372</v>
      </c>
      <c r="H87" s="10">
        <v>9.0327868852459</v>
      </c>
      <c r="I87" s="11">
        <v>68.1999999999998</v>
      </c>
      <c r="J87" s="12">
        <f t="shared" si="1"/>
        <v>40.595238095237974</v>
      </c>
      <c r="K87" s="9">
        <v>3453.56667068998</v>
      </c>
      <c r="L87" s="10">
        <v>165.34010501263</v>
      </c>
      <c r="M87" s="10">
        <v>0.252319437581874</v>
      </c>
      <c r="N87" s="10">
        <v>23.7414811463938</v>
      </c>
      <c r="O87" s="10">
        <v>87.0445046135279</v>
      </c>
      <c r="P87" s="10">
        <v>1.83237933516879</v>
      </c>
      <c r="Q87" s="10">
        <v>1.89948929856893</v>
      </c>
      <c r="R87" s="10">
        <v>0.406</v>
      </c>
      <c r="S87" s="7">
        <v>3454</v>
      </c>
      <c r="T87" s="11">
        <v>69.79</v>
      </c>
      <c r="U87" s="12">
        <v>0.2</v>
      </c>
      <c r="V87" s="10" t="e">
        <v>#N/A</v>
      </c>
      <c r="W87" s="11" t="e">
        <v>#N/A</v>
      </c>
      <c r="X87" s="10" t="e">
        <v>#N/A</v>
      </c>
    </row>
    <row r="88" spans="1:24" ht="12.75">
      <c r="A88" s="4" t="s">
        <v>47</v>
      </c>
      <c r="B88" s="7">
        <v>79</v>
      </c>
      <c r="C88" s="8">
        <v>30960</v>
      </c>
      <c r="D88" s="8">
        <v>30967</v>
      </c>
      <c r="E88" s="9">
        <v>7</v>
      </c>
      <c r="F88" s="9">
        <v>283</v>
      </c>
      <c r="G88" s="10">
        <v>84.7718579234973</v>
      </c>
      <c r="H88" s="10">
        <v>9.26229508196721</v>
      </c>
      <c r="I88" s="11">
        <v>124</v>
      </c>
      <c r="J88" s="12">
        <f t="shared" si="1"/>
        <v>73.80952380952381</v>
      </c>
      <c r="K88" s="9">
        <v>6002.48886604832</v>
      </c>
      <c r="L88" s="10">
        <v>109.119785245217</v>
      </c>
      <c r="M88" s="10">
        <v>0.0720957605515559</v>
      </c>
      <c r="N88" s="10">
        <v>15.1433500383719</v>
      </c>
      <c r="O88" s="10">
        <v>59.1541288828342</v>
      </c>
      <c r="P88" s="10">
        <v>0.254255798562562</v>
      </c>
      <c r="Q88" s="10">
        <v>1.8446689572819</v>
      </c>
      <c r="R88" s="10">
        <v>0.738</v>
      </c>
      <c r="S88" s="7">
        <v>6009</v>
      </c>
      <c r="T88" s="11">
        <v>46.08</v>
      </c>
      <c r="U88" s="12">
        <v>16.9</v>
      </c>
      <c r="V88" s="10" t="e">
        <v>#N/A</v>
      </c>
      <c r="W88" s="11" t="e">
        <v>#N/A</v>
      </c>
      <c r="X88" s="10" t="e">
        <v>#N/A</v>
      </c>
    </row>
    <row r="89" spans="1:24" ht="12.75">
      <c r="A89" s="4" t="s">
        <v>47</v>
      </c>
      <c r="B89" s="7">
        <v>80</v>
      </c>
      <c r="C89" s="8">
        <v>30967</v>
      </c>
      <c r="D89" s="8">
        <v>30974</v>
      </c>
      <c r="E89" s="9">
        <v>7</v>
      </c>
      <c r="F89" s="9">
        <v>290</v>
      </c>
      <c r="G89" s="10">
        <v>84.7909836065574</v>
      </c>
      <c r="H89" s="10">
        <v>9.49180327868852</v>
      </c>
      <c r="I89" s="11">
        <v>87.8000000000002</v>
      </c>
      <c r="J89" s="12">
        <f t="shared" si="1"/>
        <v>52.26190476190488</v>
      </c>
      <c r="K89" s="9">
        <v>4215.17130926237</v>
      </c>
      <c r="L89" s="10">
        <v>141.19588086306</v>
      </c>
      <c r="M89" s="10" t="e">
        <v>#N/A</v>
      </c>
      <c r="N89" s="10">
        <v>19.2017557678252</v>
      </c>
      <c r="O89" s="10">
        <v>75.3876833669207</v>
      </c>
      <c r="P89" s="10">
        <v>0.226675864371263</v>
      </c>
      <c r="Q89" s="10">
        <v>1.87293035887366</v>
      </c>
      <c r="R89" s="10">
        <v>0.523</v>
      </c>
      <c r="S89" s="7">
        <v>4215</v>
      </c>
      <c r="T89" s="11">
        <v>52.56</v>
      </c>
      <c r="U89" s="12">
        <v>9.1</v>
      </c>
      <c r="V89" s="10" t="e">
        <v>#N/A</v>
      </c>
      <c r="W89" s="11" t="e">
        <v>#N/A</v>
      </c>
      <c r="X89" s="10" t="e">
        <v>#N/A</v>
      </c>
    </row>
    <row r="90" spans="1:24" ht="12.75">
      <c r="A90" s="4" t="s">
        <v>47</v>
      </c>
      <c r="B90" s="7">
        <v>81</v>
      </c>
      <c r="C90" s="8">
        <v>30974</v>
      </c>
      <c r="D90" s="8">
        <v>30981</v>
      </c>
      <c r="E90" s="9">
        <v>7</v>
      </c>
      <c r="F90" s="9">
        <v>297</v>
      </c>
      <c r="G90" s="10">
        <v>84.8101092896175</v>
      </c>
      <c r="H90" s="10">
        <v>9.72131147540984</v>
      </c>
      <c r="I90" s="11">
        <v>86.6999999999998</v>
      </c>
      <c r="J90" s="12">
        <f t="shared" si="1"/>
        <v>51.60714285714274</v>
      </c>
      <c r="K90" s="9">
        <v>4464.06408984472</v>
      </c>
      <c r="L90" s="10">
        <v>128.844428848692</v>
      </c>
      <c r="M90" s="10">
        <v>0.0518213886145274</v>
      </c>
      <c r="N90" s="10">
        <v>17.6921626595077</v>
      </c>
      <c r="O90" s="10">
        <v>68.5106651348812</v>
      </c>
      <c r="P90" s="10">
        <v>0.448028245058096</v>
      </c>
      <c r="Q90" s="10">
        <v>1.88064775892962</v>
      </c>
      <c r="R90" s="10">
        <v>0.516</v>
      </c>
      <c r="S90" s="7">
        <v>4465</v>
      </c>
      <c r="T90" s="11">
        <v>45.43</v>
      </c>
      <c r="U90" s="12">
        <v>0.6</v>
      </c>
      <c r="V90" s="10" t="e">
        <v>#N/A</v>
      </c>
      <c r="W90" s="11" t="e">
        <v>#N/A</v>
      </c>
      <c r="X90" s="10" t="e">
        <v>#N/A</v>
      </c>
    </row>
    <row r="91" spans="1:24" ht="12.75">
      <c r="A91" s="4" t="s">
        <v>47</v>
      </c>
      <c r="B91" s="7">
        <v>82</v>
      </c>
      <c r="C91" s="8">
        <v>30981</v>
      </c>
      <c r="D91" s="8">
        <v>30988</v>
      </c>
      <c r="E91" s="9">
        <v>7</v>
      </c>
      <c r="F91" s="9">
        <v>304</v>
      </c>
      <c r="G91" s="10">
        <v>84.8292349726776</v>
      </c>
      <c r="H91" s="10">
        <v>9.95081967213115</v>
      </c>
      <c r="I91" s="11">
        <v>97.5</v>
      </c>
      <c r="J91" s="12">
        <f t="shared" si="1"/>
        <v>58.035714285714285</v>
      </c>
      <c r="K91" s="9">
        <v>4393.30721554441</v>
      </c>
      <c r="L91" s="10">
        <v>127.853400284094</v>
      </c>
      <c r="M91" s="10">
        <v>0.0460336575790634</v>
      </c>
      <c r="N91" s="10">
        <v>18.3406554667758</v>
      </c>
      <c r="O91" s="10">
        <v>66.2179960851998</v>
      </c>
      <c r="P91" s="10">
        <v>1.67358585213097</v>
      </c>
      <c r="Q91" s="10">
        <v>1.93079537048495</v>
      </c>
      <c r="R91" s="10">
        <v>0.58</v>
      </c>
      <c r="S91" s="7" t="e">
        <v>#N/A</v>
      </c>
      <c r="T91" s="11" t="e">
        <v>#N/A</v>
      </c>
      <c r="U91" s="12">
        <v>0.2</v>
      </c>
      <c r="V91" s="10" t="e">
        <v>#N/A</v>
      </c>
      <c r="W91" s="11" t="e">
        <v>#N/A</v>
      </c>
      <c r="X91" s="10" t="e">
        <v>#N/A</v>
      </c>
    </row>
    <row r="92" spans="1:24" ht="12.75">
      <c r="A92" s="4" t="s">
        <v>47</v>
      </c>
      <c r="B92" s="7">
        <v>83</v>
      </c>
      <c r="C92" s="8">
        <v>30988</v>
      </c>
      <c r="D92" s="8">
        <v>30995</v>
      </c>
      <c r="E92" s="9">
        <v>7</v>
      </c>
      <c r="F92" s="9">
        <v>311</v>
      </c>
      <c r="G92" s="10">
        <v>84.8483606557377</v>
      </c>
      <c r="H92" s="10">
        <v>10.1803278688525</v>
      </c>
      <c r="I92" s="11">
        <v>70.3000000000002</v>
      </c>
      <c r="J92" s="12">
        <f t="shared" si="1"/>
        <v>41.845238095238216</v>
      </c>
      <c r="K92" s="9">
        <v>3560.41010647798</v>
      </c>
      <c r="L92" s="10">
        <v>133.777400286948</v>
      </c>
      <c r="M92" s="10" t="e">
        <v>#N/A</v>
      </c>
      <c r="N92" s="10">
        <v>18.7595091583625</v>
      </c>
      <c r="O92" s="10">
        <v>70.1846114708374</v>
      </c>
      <c r="P92" s="10">
        <v>1.0940424511527</v>
      </c>
      <c r="Q92" s="10">
        <v>1.90607880393459</v>
      </c>
      <c r="R92" s="10">
        <v>0.418</v>
      </c>
      <c r="S92" s="7">
        <v>3561</v>
      </c>
      <c r="T92" s="11">
        <v>56.86</v>
      </c>
      <c r="U92" s="12">
        <v>15.9</v>
      </c>
      <c r="V92" s="10" t="e">
        <v>#N/A</v>
      </c>
      <c r="W92" s="11" t="e">
        <v>#N/A</v>
      </c>
      <c r="X92" s="10" t="e">
        <v>#N/A</v>
      </c>
    </row>
    <row r="93" spans="1:24" ht="12.75">
      <c r="A93" s="4" t="s">
        <v>47</v>
      </c>
      <c r="B93" s="7">
        <v>84</v>
      </c>
      <c r="C93" s="8">
        <v>30995</v>
      </c>
      <c r="D93" s="8">
        <v>31002</v>
      </c>
      <c r="E93" s="9">
        <v>7</v>
      </c>
      <c r="F93" s="9">
        <v>318</v>
      </c>
      <c r="G93" s="10">
        <v>84.8674863387978</v>
      </c>
      <c r="H93" s="10">
        <v>10.4098360655738</v>
      </c>
      <c r="I93" s="11">
        <v>78.5</v>
      </c>
      <c r="J93" s="12">
        <f t="shared" si="1"/>
        <v>46.726190476190474</v>
      </c>
      <c r="K93" s="9">
        <v>4075.19935434223</v>
      </c>
      <c r="L93" s="10">
        <v>133.962062841982</v>
      </c>
      <c r="M93" s="10">
        <v>0.104178461735285</v>
      </c>
      <c r="N93" s="10">
        <v>18.3525151770328</v>
      </c>
      <c r="O93" s="10">
        <v>68.4580006381134</v>
      </c>
      <c r="P93" s="10">
        <v>1.12163641641963</v>
      </c>
      <c r="Q93" s="10">
        <v>1.95685035486415</v>
      </c>
      <c r="R93" s="10">
        <v>0.467</v>
      </c>
      <c r="S93" s="7">
        <v>4075</v>
      </c>
      <c r="T93" s="11">
        <v>44.73</v>
      </c>
      <c r="U93" s="12">
        <v>6</v>
      </c>
      <c r="V93" s="10" t="e">
        <v>#N/A</v>
      </c>
      <c r="W93" s="11" t="e">
        <v>#N/A</v>
      </c>
      <c r="X93" s="10" t="e">
        <v>#N/A</v>
      </c>
    </row>
    <row r="94" spans="1:24" ht="12.75">
      <c r="A94" s="4" t="s">
        <v>47</v>
      </c>
      <c r="B94" s="7">
        <v>85</v>
      </c>
      <c r="C94" s="8">
        <v>31002</v>
      </c>
      <c r="D94" s="8">
        <v>31009</v>
      </c>
      <c r="E94" s="9">
        <v>7</v>
      </c>
      <c r="F94" s="9">
        <v>325</v>
      </c>
      <c r="G94" s="10">
        <v>84.8866120218579</v>
      </c>
      <c r="H94" s="10">
        <v>10.6393442622951</v>
      </c>
      <c r="I94" s="11">
        <v>51.3999999999996</v>
      </c>
      <c r="J94" s="12">
        <f t="shared" si="1"/>
        <v>30.595238095237857</v>
      </c>
      <c r="K94" s="9">
        <v>2603.20169947321</v>
      </c>
      <c r="L94" s="10">
        <v>125.534672194679</v>
      </c>
      <c r="M94" s="10">
        <v>0.195755864827194</v>
      </c>
      <c r="N94" s="10">
        <v>17.6286240168354</v>
      </c>
      <c r="O94" s="10">
        <v>64.7556430353103</v>
      </c>
      <c r="P94" s="10">
        <v>1.32962866484777</v>
      </c>
      <c r="Q94" s="10">
        <v>1.93859046579503</v>
      </c>
      <c r="R94" s="10">
        <v>0.306</v>
      </c>
      <c r="S94" s="7">
        <v>2603</v>
      </c>
      <c r="T94" s="11">
        <v>52.37</v>
      </c>
      <c r="U94" s="12">
        <v>11.2</v>
      </c>
      <c r="V94" s="10" t="e">
        <v>#N/A</v>
      </c>
      <c r="W94" s="11" t="e">
        <v>#N/A</v>
      </c>
      <c r="X94" s="10" t="e">
        <v>#N/A</v>
      </c>
    </row>
    <row r="95" spans="1:24" ht="12.75">
      <c r="A95" s="4" t="s">
        <v>47</v>
      </c>
      <c r="B95" s="7">
        <v>86</v>
      </c>
      <c r="C95" s="8">
        <v>31009</v>
      </c>
      <c r="D95" s="8">
        <v>31016</v>
      </c>
      <c r="E95" s="9">
        <v>7</v>
      </c>
      <c r="F95" s="9">
        <v>332</v>
      </c>
      <c r="G95" s="10">
        <v>84.905737704918</v>
      </c>
      <c r="H95" s="10">
        <v>10.8688524590164</v>
      </c>
      <c r="I95" s="11">
        <v>72.9000000000005</v>
      </c>
      <c r="J95" s="12">
        <f t="shared" si="1"/>
        <v>43.39285714285744</v>
      </c>
      <c r="K95" s="9">
        <v>3754.01652832076</v>
      </c>
      <c r="L95" s="10">
        <v>143.967842955065</v>
      </c>
      <c r="M95" s="10">
        <v>0.104944130380861</v>
      </c>
      <c r="N95" s="10">
        <v>19.7730669111368</v>
      </c>
      <c r="O95" s="10">
        <v>75.7061131340113</v>
      </c>
      <c r="P95" s="10">
        <v>0.717838235306176</v>
      </c>
      <c r="Q95" s="10">
        <v>1.90166734224249</v>
      </c>
      <c r="R95" s="10">
        <v>0.434</v>
      </c>
      <c r="S95" s="7">
        <v>3754</v>
      </c>
      <c r="T95" s="11">
        <v>48.29</v>
      </c>
      <c r="U95" s="12">
        <v>1.4</v>
      </c>
      <c r="V95" s="10" t="e">
        <v>#N/A</v>
      </c>
      <c r="W95" s="11" t="e">
        <v>#N/A</v>
      </c>
      <c r="X95" s="10" t="e">
        <v>#N/A</v>
      </c>
    </row>
    <row r="96" spans="1:24" ht="12.75">
      <c r="A96" s="4" t="s">
        <v>47</v>
      </c>
      <c r="B96" s="7">
        <v>87</v>
      </c>
      <c r="C96" s="8">
        <v>31016</v>
      </c>
      <c r="D96" s="8">
        <v>31023</v>
      </c>
      <c r="E96" s="9">
        <v>7</v>
      </c>
      <c r="F96" s="9">
        <v>339</v>
      </c>
      <c r="G96" s="10">
        <v>84.9248633879781</v>
      </c>
      <c r="H96" s="10">
        <v>11.0983606557377</v>
      </c>
      <c r="I96" s="11">
        <v>58.8000000000002</v>
      </c>
      <c r="J96" s="12">
        <f t="shared" si="1"/>
        <v>35.00000000000012</v>
      </c>
      <c r="K96" s="9">
        <v>2977.56188030164</v>
      </c>
      <c r="L96" s="10">
        <v>122.767145300426</v>
      </c>
      <c r="M96" s="10">
        <v>0.106254047008403</v>
      </c>
      <c r="N96" s="10">
        <v>17.5671277719008</v>
      </c>
      <c r="O96" s="10">
        <v>64.881942933938</v>
      </c>
      <c r="P96" s="10">
        <v>1.23634273542858</v>
      </c>
      <c r="Q96" s="10">
        <v>1.89216197525752</v>
      </c>
      <c r="R96" s="10">
        <v>0.35</v>
      </c>
      <c r="S96" s="7">
        <v>2978</v>
      </c>
      <c r="T96" s="11">
        <v>51.08</v>
      </c>
      <c r="U96" s="12">
        <v>7</v>
      </c>
      <c r="V96" s="10" t="e">
        <v>#N/A</v>
      </c>
      <c r="W96" s="11" t="e">
        <v>#N/A</v>
      </c>
      <c r="X96" s="10" t="e">
        <v>#N/A</v>
      </c>
    </row>
    <row r="97" spans="1:24" ht="12.75">
      <c r="A97" s="4" t="s">
        <v>47</v>
      </c>
      <c r="B97" s="7">
        <v>88</v>
      </c>
      <c r="C97" s="8">
        <v>31023</v>
      </c>
      <c r="D97" s="8">
        <v>31030</v>
      </c>
      <c r="E97" s="9">
        <v>7</v>
      </c>
      <c r="F97" s="9">
        <v>346</v>
      </c>
      <c r="G97" s="10">
        <v>84.9439890710382</v>
      </c>
      <c r="H97" s="10">
        <v>11.327868852459</v>
      </c>
      <c r="I97" s="11">
        <v>55.2999999999993</v>
      </c>
      <c r="J97" s="12">
        <f t="shared" si="1"/>
        <v>32.91666666666625</v>
      </c>
      <c r="K97" s="9">
        <v>2539.9750056233</v>
      </c>
      <c r="L97" s="10">
        <v>168.312201912826</v>
      </c>
      <c r="M97" s="10">
        <v>0.233523557785737</v>
      </c>
      <c r="N97" s="10">
        <v>21.7472604563859</v>
      </c>
      <c r="O97" s="10">
        <v>89.2764690589363</v>
      </c>
      <c r="P97" s="10">
        <v>-0.723626805748412</v>
      </c>
      <c r="Q97" s="10">
        <v>1.88529187687423</v>
      </c>
      <c r="R97" s="10">
        <v>0.329</v>
      </c>
      <c r="S97" s="7">
        <v>2553</v>
      </c>
      <c r="T97" s="11">
        <v>66.92</v>
      </c>
      <c r="U97" s="12">
        <v>9.5</v>
      </c>
      <c r="V97" s="10" t="e">
        <v>#N/A</v>
      </c>
      <c r="W97" s="11" t="e">
        <v>#N/A</v>
      </c>
      <c r="X97" s="10" t="e">
        <v>#N/A</v>
      </c>
    </row>
    <row r="98" spans="1:24" ht="12.75">
      <c r="A98" s="4" t="s">
        <v>47</v>
      </c>
      <c r="B98" s="7">
        <v>89</v>
      </c>
      <c r="C98" s="8">
        <v>31030</v>
      </c>
      <c r="D98" s="8">
        <v>31037</v>
      </c>
      <c r="E98" s="9">
        <v>7</v>
      </c>
      <c r="F98" s="9">
        <v>353</v>
      </c>
      <c r="G98" s="10">
        <v>84.9631147540984</v>
      </c>
      <c r="H98" s="10">
        <v>11.5573770491803</v>
      </c>
      <c r="I98" s="11">
        <v>27.2000000000007</v>
      </c>
      <c r="J98" s="12">
        <f t="shared" si="1"/>
        <v>16.19047619047661</v>
      </c>
      <c r="K98" s="9">
        <v>1330.17264250731</v>
      </c>
      <c r="L98" s="10">
        <v>141.392440341793</v>
      </c>
      <c r="M98" s="10">
        <v>0.413386941234569</v>
      </c>
      <c r="N98" s="10">
        <v>18.4961013433749</v>
      </c>
      <c r="O98" s="10">
        <v>76.2547632980978</v>
      </c>
      <c r="P98" s="10">
        <v>-0.697222578756276</v>
      </c>
      <c r="Q98" s="10">
        <v>1.85421125483082</v>
      </c>
      <c r="R98" s="10">
        <v>0.162</v>
      </c>
      <c r="S98" s="7">
        <v>1330</v>
      </c>
      <c r="T98" s="11">
        <v>66.17</v>
      </c>
      <c r="U98" s="12">
        <v>21.3</v>
      </c>
      <c r="V98" s="10" t="e">
        <v>#N/A</v>
      </c>
      <c r="W98" s="11" t="e">
        <v>#N/A</v>
      </c>
      <c r="X98" s="10" t="e">
        <v>#N/A</v>
      </c>
    </row>
    <row r="99" spans="1:25" ht="12.75">
      <c r="A99" s="4" t="s">
        <v>47</v>
      </c>
      <c r="B99" s="7">
        <v>90</v>
      </c>
      <c r="C99" s="8">
        <v>31037</v>
      </c>
      <c r="D99" s="8">
        <v>31044</v>
      </c>
      <c r="E99" s="9">
        <v>7</v>
      </c>
      <c r="F99" s="9">
        <v>360</v>
      </c>
      <c r="G99" s="10">
        <v>84.9822404371585</v>
      </c>
      <c r="H99" s="10">
        <v>11.7868852459016</v>
      </c>
      <c r="I99" s="11">
        <v>6.69999999999982</v>
      </c>
      <c r="J99" s="12">
        <f t="shared" si="1"/>
        <v>3.988095238095131</v>
      </c>
      <c r="K99" s="9">
        <v>330.596744329481</v>
      </c>
      <c r="L99" s="10" t="e">
        <v>#N/A</v>
      </c>
      <c r="M99" s="10" t="e">
        <v>#N/A</v>
      </c>
      <c r="N99" s="10" t="e">
        <v>#N/A</v>
      </c>
      <c r="O99" s="10" t="e">
        <v>#N/A</v>
      </c>
      <c r="P99" s="10" t="e">
        <v>#N/A</v>
      </c>
      <c r="Q99" s="10" t="e">
        <v>#N/A</v>
      </c>
      <c r="R99" s="10">
        <v>0.04</v>
      </c>
      <c r="S99" s="7">
        <v>331</v>
      </c>
      <c r="T99" s="11">
        <v>110.03</v>
      </c>
      <c r="U99" s="12" t="e">
        <v>#N/A</v>
      </c>
      <c r="V99" s="10" t="e">
        <v>#N/A</v>
      </c>
      <c r="W99" s="11">
        <v>2.17</v>
      </c>
      <c r="X99" s="10">
        <v>0.0361739</v>
      </c>
      <c r="Y99" s="4" t="s">
        <v>57</v>
      </c>
    </row>
    <row r="100" spans="1:24" ht="12.75">
      <c r="A100" s="4" t="s">
        <v>47</v>
      </c>
      <c r="B100" s="7">
        <v>91</v>
      </c>
      <c r="C100" s="8">
        <v>31044</v>
      </c>
      <c r="D100" s="8">
        <v>31051</v>
      </c>
      <c r="E100" s="9">
        <v>7</v>
      </c>
      <c r="F100" s="9">
        <v>1</v>
      </c>
      <c r="G100" s="10">
        <v>85.0013698630137</v>
      </c>
      <c r="H100" s="10">
        <v>0.0164383561643836</v>
      </c>
      <c r="I100" s="11">
        <v>29.6999999999998</v>
      </c>
      <c r="J100" s="12">
        <f t="shared" si="1"/>
        <v>17.67857142857131</v>
      </c>
      <c r="K100" s="9">
        <v>1452.43115744359</v>
      </c>
      <c r="L100" s="10">
        <v>29.80390855577</v>
      </c>
      <c r="M100" s="10">
        <v>0.120546573999532</v>
      </c>
      <c r="N100" s="10">
        <v>3.61204561958989</v>
      </c>
      <c r="O100" s="10">
        <v>16.6248154869521</v>
      </c>
      <c r="P100" s="10">
        <v>-0.572420438475954</v>
      </c>
      <c r="Q100" s="10">
        <v>1.79273620084153</v>
      </c>
      <c r="R100" s="10">
        <v>0.177</v>
      </c>
      <c r="S100" s="7">
        <v>1452</v>
      </c>
      <c r="T100" s="11">
        <v>13.55</v>
      </c>
      <c r="U100" s="12">
        <v>1.1</v>
      </c>
      <c r="V100" s="10" t="e">
        <v>#N/A</v>
      </c>
      <c r="W100" s="11">
        <v>3.41</v>
      </c>
      <c r="X100" s="10">
        <v>0.0568447</v>
      </c>
    </row>
    <row r="101" spans="1:24" ht="12.75">
      <c r="A101" s="4" t="s">
        <v>47</v>
      </c>
      <c r="B101" s="7">
        <v>92</v>
      </c>
      <c r="C101" s="8">
        <v>31051</v>
      </c>
      <c r="D101" s="8">
        <v>31058</v>
      </c>
      <c r="E101" s="9">
        <v>7</v>
      </c>
      <c r="F101" s="9">
        <v>8</v>
      </c>
      <c r="G101" s="10">
        <v>85.0205479452055</v>
      </c>
      <c r="H101" s="10">
        <v>0.246575342465753</v>
      </c>
      <c r="I101" s="11">
        <v>22.1999999999998</v>
      </c>
      <c r="J101" s="12">
        <f t="shared" si="1"/>
        <v>13.214285714285595</v>
      </c>
      <c r="K101" s="9">
        <v>1055.29692520073</v>
      </c>
      <c r="L101" s="10">
        <v>119.481284356075</v>
      </c>
      <c r="M101" s="10">
        <v>0.0431209443648707</v>
      </c>
      <c r="N101" s="10">
        <v>11.1790779621157</v>
      </c>
      <c r="O101" s="10">
        <v>67.8406221892308</v>
      </c>
      <c r="P101" s="10">
        <v>-5.89640664291369</v>
      </c>
      <c r="Q101" s="10">
        <v>1.76120560956532</v>
      </c>
      <c r="R101" s="10">
        <v>0.132</v>
      </c>
      <c r="S101" s="7">
        <v>1056</v>
      </c>
      <c r="T101" s="11">
        <v>22.98</v>
      </c>
      <c r="U101" s="12">
        <v>2.3</v>
      </c>
      <c r="V101" s="10" t="e">
        <v>#N/A</v>
      </c>
      <c r="W101" s="11">
        <v>3.14</v>
      </c>
      <c r="X101" s="10">
        <v>0.0523438</v>
      </c>
    </row>
    <row r="102" spans="1:25" ht="12.75">
      <c r="A102" s="4" t="s">
        <v>47</v>
      </c>
      <c r="B102" s="7">
        <v>93</v>
      </c>
      <c r="C102" s="8">
        <v>31058</v>
      </c>
      <c r="D102" s="8">
        <v>31065</v>
      </c>
      <c r="E102" s="9">
        <v>7</v>
      </c>
      <c r="F102" s="9">
        <v>15</v>
      </c>
      <c r="G102" s="10">
        <v>85.0397260273973</v>
      </c>
      <c r="H102" s="10">
        <v>0.476712328767123</v>
      </c>
      <c r="I102" s="11">
        <v>139.1</v>
      </c>
      <c r="J102" s="12">
        <f t="shared" si="1"/>
        <v>82.79761904761905</v>
      </c>
      <c r="K102" s="9">
        <v>6740.24287139657</v>
      </c>
      <c r="L102" s="10">
        <v>12.5951117221997</v>
      </c>
      <c r="M102" s="10">
        <v>0.0825439395308795</v>
      </c>
      <c r="N102" s="10">
        <v>1.62799264201089</v>
      </c>
      <c r="O102" s="10">
        <v>6.85850656749727</v>
      </c>
      <c r="P102" s="10">
        <v>-0.098293461028167</v>
      </c>
      <c r="Q102" s="10">
        <v>1.83642190879986</v>
      </c>
      <c r="R102" s="10">
        <v>0.828</v>
      </c>
      <c r="S102" s="7">
        <v>6741</v>
      </c>
      <c r="T102" s="11">
        <v>9.46</v>
      </c>
      <c r="U102" s="12">
        <v>2.9</v>
      </c>
      <c r="V102" s="10" t="e">
        <v>#N/A</v>
      </c>
      <c r="W102" s="11">
        <v>3.16</v>
      </c>
      <c r="X102" s="10">
        <v>0.0526772</v>
      </c>
      <c r="Y102" s="4" t="s">
        <v>58</v>
      </c>
    </row>
    <row r="103" spans="1:25" ht="12.75">
      <c r="A103" s="4" t="s">
        <v>47</v>
      </c>
      <c r="B103" s="7">
        <v>94</v>
      </c>
      <c r="C103" s="8">
        <v>31065</v>
      </c>
      <c r="D103" s="8">
        <v>31072</v>
      </c>
      <c r="E103" s="9">
        <v>7</v>
      </c>
      <c r="F103" s="9">
        <v>22</v>
      </c>
      <c r="G103" s="10">
        <v>85.058904109589</v>
      </c>
      <c r="H103" s="10">
        <v>0.706849315068493</v>
      </c>
      <c r="I103" s="11">
        <v>141.7</v>
      </c>
      <c r="J103" s="12">
        <f t="shared" si="1"/>
        <v>84.34523809523809</v>
      </c>
      <c r="K103" s="9">
        <v>6738.27585150933</v>
      </c>
      <c r="L103" s="10">
        <v>33.1674183314919</v>
      </c>
      <c r="M103" s="10">
        <v>0.0516022210521576</v>
      </c>
      <c r="N103" s="10">
        <v>4.73243374161614</v>
      </c>
      <c r="O103" s="10">
        <v>17.4887467650354</v>
      </c>
      <c r="P103" s="10">
        <v>0.330516180856731</v>
      </c>
      <c r="Q103" s="10">
        <v>1.89650057703405</v>
      </c>
      <c r="R103" s="10">
        <v>0.843</v>
      </c>
      <c r="S103" s="7">
        <v>6739</v>
      </c>
      <c r="T103" s="11">
        <v>10.12</v>
      </c>
      <c r="U103" s="12">
        <v>1.4</v>
      </c>
      <c r="V103" s="10" t="e">
        <v>#N/A</v>
      </c>
      <c r="W103" s="11">
        <v>3.07</v>
      </c>
      <c r="X103" s="10">
        <v>0.0511769</v>
      </c>
      <c r="Y103" s="4" t="s">
        <v>58</v>
      </c>
    </row>
    <row r="104" spans="1:25" ht="12.75">
      <c r="A104" s="4" t="s">
        <v>47</v>
      </c>
      <c r="B104" s="7">
        <v>95</v>
      </c>
      <c r="C104" s="8">
        <v>31072</v>
      </c>
      <c r="D104" s="8">
        <v>31079</v>
      </c>
      <c r="E104" s="9">
        <v>7</v>
      </c>
      <c r="F104" s="9">
        <v>29</v>
      </c>
      <c r="G104" s="10">
        <v>85.0780821917808</v>
      </c>
      <c r="H104" s="10">
        <v>0.936986301369863</v>
      </c>
      <c r="I104" s="11">
        <v>141.5</v>
      </c>
      <c r="J104" s="12">
        <f t="shared" si="1"/>
        <v>84.22619047619048</v>
      </c>
      <c r="K104" s="9">
        <v>6856.53750037823</v>
      </c>
      <c r="L104" s="10">
        <v>24.6674327954408</v>
      </c>
      <c r="M104" s="10">
        <v>0.0994551550199183</v>
      </c>
      <c r="N104" s="10">
        <v>3.81630290778057</v>
      </c>
      <c r="O104" s="10">
        <v>12.7262484884224</v>
      </c>
      <c r="P104" s="10">
        <v>0.613106163244656</v>
      </c>
      <c r="Q104" s="10">
        <v>1.93831142130235</v>
      </c>
      <c r="R104" s="10">
        <v>0.842</v>
      </c>
      <c r="S104" s="7">
        <v>6857</v>
      </c>
      <c r="T104" s="11">
        <v>17.51</v>
      </c>
      <c r="U104" s="12">
        <v>4.9</v>
      </c>
      <c r="V104" s="10" t="e">
        <v>#N/A</v>
      </c>
      <c r="W104" s="11">
        <v>1.39</v>
      </c>
      <c r="X104" s="10">
        <v>0.0231713</v>
      </c>
      <c r="Y104" s="4" t="s">
        <v>58</v>
      </c>
    </row>
    <row r="105" spans="1:25" ht="12.75">
      <c r="A105" s="4" t="s">
        <v>47</v>
      </c>
      <c r="B105" s="7">
        <v>96</v>
      </c>
      <c r="C105" s="8">
        <v>31079</v>
      </c>
      <c r="D105" s="8">
        <v>31086</v>
      </c>
      <c r="E105" s="9">
        <v>7</v>
      </c>
      <c r="F105" s="9">
        <v>36</v>
      </c>
      <c r="G105" s="10">
        <v>85.0972602739726</v>
      </c>
      <c r="H105" s="10">
        <v>1.16712328767123</v>
      </c>
      <c r="I105" s="11">
        <v>141.6</v>
      </c>
      <c r="J105" s="12">
        <f t="shared" si="1"/>
        <v>84.28571428571429</v>
      </c>
      <c r="K105" s="9">
        <v>6924.72228599375</v>
      </c>
      <c r="L105" s="10">
        <v>58.7091694380719</v>
      </c>
      <c r="M105" s="10">
        <v>0.0919043354687645</v>
      </c>
      <c r="N105" s="10">
        <v>8.64413322698469</v>
      </c>
      <c r="O105" s="10">
        <v>31.0227603545217</v>
      </c>
      <c r="P105" s="10">
        <v>0.835704445751577</v>
      </c>
      <c r="Q105" s="10">
        <v>1.89245472572897</v>
      </c>
      <c r="R105" s="10">
        <v>0.843</v>
      </c>
      <c r="S105" s="7">
        <v>6925</v>
      </c>
      <c r="T105" s="11">
        <v>30</v>
      </c>
      <c r="U105" s="12">
        <v>2.1</v>
      </c>
      <c r="V105" s="10">
        <v>1.804</v>
      </c>
      <c r="W105" s="11">
        <v>2.73</v>
      </c>
      <c r="X105" s="10">
        <v>0.0455091</v>
      </c>
      <c r="Y105" s="4" t="s">
        <v>58</v>
      </c>
    </row>
    <row r="106" spans="1:24" ht="12.75">
      <c r="A106" s="4" t="s">
        <v>47</v>
      </c>
      <c r="B106" s="7">
        <v>97</v>
      </c>
      <c r="C106" s="8">
        <v>31086</v>
      </c>
      <c r="D106" s="8">
        <v>31093</v>
      </c>
      <c r="E106" s="9">
        <v>7</v>
      </c>
      <c r="F106" s="9">
        <v>43</v>
      </c>
      <c r="G106" s="10">
        <v>85.1164383561644</v>
      </c>
      <c r="H106" s="10">
        <v>1.3972602739726</v>
      </c>
      <c r="I106" s="11">
        <v>131.099999999999</v>
      </c>
      <c r="J106" s="12">
        <f t="shared" si="1"/>
        <v>78.0357142857137</v>
      </c>
      <c r="K106" s="9">
        <v>6522.50099644463</v>
      </c>
      <c r="L106" s="10">
        <v>111.349055584029</v>
      </c>
      <c r="M106" s="10">
        <v>0.111754064951056</v>
      </c>
      <c r="N106" s="10">
        <v>16.1006623160723</v>
      </c>
      <c r="O106" s="10">
        <v>56.8444282648792</v>
      </c>
      <c r="P106" s="10">
        <v>1.79291972180219</v>
      </c>
      <c r="Q106" s="10">
        <v>1.95883851738597</v>
      </c>
      <c r="R106" s="10">
        <v>0.78</v>
      </c>
      <c r="S106" s="7">
        <v>6527</v>
      </c>
      <c r="T106" s="11">
        <v>49.59</v>
      </c>
      <c r="U106" s="12">
        <v>1.3</v>
      </c>
      <c r="V106" s="10">
        <v>1.937</v>
      </c>
      <c r="W106" s="11">
        <v>3.42</v>
      </c>
      <c r="X106" s="10">
        <v>0.0570114</v>
      </c>
    </row>
    <row r="107" spans="1:24" ht="12.75">
      <c r="A107" s="4" t="s">
        <v>47</v>
      </c>
      <c r="B107" s="7">
        <v>98</v>
      </c>
      <c r="C107" s="8">
        <v>31093</v>
      </c>
      <c r="D107" s="8">
        <v>31100</v>
      </c>
      <c r="E107" s="9">
        <v>7</v>
      </c>
      <c r="F107" s="9">
        <v>50</v>
      </c>
      <c r="G107" s="10">
        <v>85.1356164383562</v>
      </c>
      <c r="H107" s="10">
        <v>1.62739726027397</v>
      </c>
      <c r="I107" s="11">
        <v>102.2</v>
      </c>
      <c r="J107" s="12">
        <f t="shared" si="1"/>
        <v>60.833333333333336</v>
      </c>
      <c r="K107" s="9">
        <v>4718.4093648547</v>
      </c>
      <c r="L107" s="10">
        <v>136.100789131037</v>
      </c>
      <c r="M107" s="10">
        <v>0.0932971189992448</v>
      </c>
      <c r="N107" s="10">
        <v>19.8600767237341</v>
      </c>
      <c r="O107" s="10">
        <v>70.6532295572167</v>
      </c>
      <c r="P107" s="10">
        <v>2.07665884418271</v>
      </c>
      <c r="Q107" s="10">
        <v>1.92632084879884</v>
      </c>
      <c r="R107" s="10">
        <v>0.608</v>
      </c>
      <c r="S107" s="7">
        <v>4719</v>
      </c>
      <c r="T107" s="11">
        <v>60.46</v>
      </c>
      <c r="U107" s="12">
        <v>12.5</v>
      </c>
      <c r="V107" s="10">
        <v>1.72</v>
      </c>
      <c r="W107" s="11">
        <v>5.54</v>
      </c>
      <c r="X107" s="10">
        <v>0.0923518</v>
      </c>
    </row>
    <row r="108" spans="1:25" ht="12.75">
      <c r="A108" s="4" t="s">
        <v>47</v>
      </c>
      <c r="B108" s="7">
        <v>99</v>
      </c>
      <c r="C108" s="8">
        <v>31100</v>
      </c>
      <c r="D108" s="8">
        <v>31107</v>
      </c>
      <c r="E108" s="9">
        <v>7</v>
      </c>
      <c r="F108" s="9">
        <v>57</v>
      </c>
      <c r="G108" s="10">
        <v>85.154794520548</v>
      </c>
      <c r="H108" s="10">
        <v>1.85753424657534</v>
      </c>
      <c r="I108" s="11">
        <v>0</v>
      </c>
      <c r="J108" s="12">
        <f t="shared" si="1"/>
        <v>0</v>
      </c>
      <c r="K108" s="9">
        <v>0</v>
      </c>
      <c r="L108" s="10" t="e">
        <v>#N/A</v>
      </c>
      <c r="M108" s="10" t="e">
        <v>#N/A</v>
      </c>
      <c r="N108" s="10" t="e">
        <v>#N/A</v>
      </c>
      <c r="O108" s="10" t="e">
        <v>#N/A</v>
      </c>
      <c r="P108" s="10" t="e">
        <v>#N/A</v>
      </c>
      <c r="Q108" s="10" t="e">
        <v>#N/A</v>
      </c>
      <c r="R108" s="10">
        <v>0</v>
      </c>
      <c r="S108" s="7">
        <v>0</v>
      </c>
      <c r="T108" s="11" t="e">
        <v>#N/A</v>
      </c>
      <c r="U108" s="12" t="e">
        <v>#N/A</v>
      </c>
      <c r="V108" s="10" t="e">
        <v>#N/A</v>
      </c>
      <c r="W108" s="11" t="e">
        <v>#N/A</v>
      </c>
      <c r="X108" s="10" t="e">
        <v>#N/A</v>
      </c>
      <c r="Y108" s="4" t="s">
        <v>59</v>
      </c>
    </row>
    <row r="109" spans="1:25" ht="12.75">
      <c r="A109" s="4" t="s">
        <v>47</v>
      </c>
      <c r="B109" s="7">
        <v>100</v>
      </c>
      <c r="C109" s="8">
        <v>31107</v>
      </c>
      <c r="D109" s="8">
        <v>31114</v>
      </c>
      <c r="E109" s="9">
        <v>7</v>
      </c>
      <c r="F109" s="9">
        <v>64</v>
      </c>
      <c r="G109" s="10">
        <v>85.1739726027397</v>
      </c>
      <c r="H109" s="10">
        <v>2.08767123287671</v>
      </c>
      <c r="I109" s="11">
        <v>9</v>
      </c>
      <c r="J109" s="12">
        <f t="shared" si="1"/>
        <v>5.357142857142857</v>
      </c>
      <c r="K109" s="9">
        <v>423.797282694597</v>
      </c>
      <c r="L109" s="10" t="e">
        <v>#N/A</v>
      </c>
      <c r="M109" s="10" t="e">
        <v>#N/A</v>
      </c>
      <c r="N109" s="10" t="e">
        <v>#N/A</v>
      </c>
      <c r="O109" s="10" t="e">
        <v>#N/A</v>
      </c>
      <c r="P109" s="10" t="e">
        <v>#N/A</v>
      </c>
      <c r="Q109" s="10" t="e">
        <v>#N/A</v>
      </c>
      <c r="R109" s="10">
        <v>0.054</v>
      </c>
      <c r="S109" s="7">
        <v>424</v>
      </c>
      <c r="T109" s="11">
        <v>46.08</v>
      </c>
      <c r="U109" s="12" t="e">
        <v>#N/A</v>
      </c>
      <c r="V109" s="10" t="e">
        <v>#N/A</v>
      </c>
      <c r="W109" s="11">
        <v>8.24</v>
      </c>
      <c r="X109" s="10">
        <v>0.1373608</v>
      </c>
      <c r="Y109" s="4" t="s">
        <v>50</v>
      </c>
    </row>
    <row r="110" spans="1:25" ht="12.75">
      <c r="A110" s="4" t="s">
        <v>47</v>
      </c>
      <c r="B110" s="7">
        <v>101</v>
      </c>
      <c r="C110" s="8">
        <v>31114</v>
      </c>
      <c r="D110" s="8">
        <v>31121</v>
      </c>
      <c r="E110" s="9">
        <v>7</v>
      </c>
      <c r="F110" s="9">
        <v>71</v>
      </c>
      <c r="G110" s="10">
        <v>85.1931506849315</v>
      </c>
      <c r="H110" s="10">
        <v>2.31780821917808</v>
      </c>
      <c r="I110" s="11">
        <v>0.700000000000728</v>
      </c>
      <c r="J110" s="12">
        <f t="shared" si="1"/>
        <v>0.4166666666671</v>
      </c>
      <c r="K110" s="9">
        <v>32.3178723620521</v>
      </c>
      <c r="L110" s="10" t="e">
        <v>#N/A</v>
      </c>
      <c r="M110" s="10" t="e">
        <v>#N/A</v>
      </c>
      <c r="N110" s="10" t="e">
        <v>#N/A</v>
      </c>
      <c r="O110" s="10" t="e">
        <v>#N/A</v>
      </c>
      <c r="P110" s="10" t="e">
        <v>#N/A</v>
      </c>
      <c r="Q110" s="10" t="e">
        <v>#N/A</v>
      </c>
      <c r="R110" s="10">
        <v>0.004</v>
      </c>
      <c r="S110" s="7">
        <v>32</v>
      </c>
      <c r="T110" s="11" t="e">
        <v>#N/A</v>
      </c>
      <c r="U110" s="12" t="e">
        <v>#N/A</v>
      </c>
      <c r="V110" s="10" t="e">
        <v>#N/A</v>
      </c>
      <c r="W110" s="11" t="e">
        <v>#N/A</v>
      </c>
      <c r="X110" s="10" t="e">
        <v>#N/A</v>
      </c>
      <c r="Y110" s="4" t="s">
        <v>50</v>
      </c>
    </row>
    <row r="111" spans="1:24" ht="12.75">
      <c r="A111" s="4" t="s">
        <v>47</v>
      </c>
      <c r="B111" s="7">
        <v>102</v>
      </c>
      <c r="C111" s="8">
        <v>31121</v>
      </c>
      <c r="D111" s="8">
        <v>31128</v>
      </c>
      <c r="E111" s="9">
        <v>7</v>
      </c>
      <c r="F111" s="9">
        <v>78</v>
      </c>
      <c r="G111" s="10">
        <v>85.2123287671233</v>
      </c>
      <c r="H111" s="10">
        <v>2.54794520547945</v>
      </c>
      <c r="I111" s="11">
        <v>64.2999999999993</v>
      </c>
      <c r="J111" s="12">
        <f t="shared" si="1"/>
        <v>38.273809523809106</v>
      </c>
      <c r="K111" s="9">
        <v>3057.66504765029</v>
      </c>
      <c r="L111" s="10">
        <v>98.5140351561659</v>
      </c>
      <c r="M111" s="10">
        <v>0.0307653057264365</v>
      </c>
      <c r="N111" s="10">
        <v>13.8500638036019</v>
      </c>
      <c r="O111" s="10">
        <v>53.8549571106697</v>
      </c>
      <c r="P111" s="10">
        <v>0.294771098846364</v>
      </c>
      <c r="Q111" s="10">
        <v>1.82924730501082</v>
      </c>
      <c r="R111" s="10">
        <v>0.383</v>
      </c>
      <c r="S111" s="7">
        <v>3058</v>
      </c>
      <c r="T111" s="11">
        <v>45.53</v>
      </c>
      <c r="U111" s="12">
        <v>4</v>
      </c>
      <c r="V111" s="10">
        <v>1.152</v>
      </c>
      <c r="W111" s="11">
        <v>2.51</v>
      </c>
      <c r="X111" s="10">
        <v>0.0418417</v>
      </c>
    </row>
    <row r="112" spans="1:24" ht="12.75">
      <c r="A112" s="4" t="s">
        <v>47</v>
      </c>
      <c r="B112" s="7">
        <v>103</v>
      </c>
      <c r="C112" s="8">
        <v>31128</v>
      </c>
      <c r="D112" s="8">
        <v>31135</v>
      </c>
      <c r="E112" s="9">
        <v>7</v>
      </c>
      <c r="F112" s="9">
        <v>85</v>
      </c>
      <c r="G112" s="10">
        <v>85.2315068493151</v>
      </c>
      <c r="H112" s="10">
        <v>2.77808219178082</v>
      </c>
      <c r="I112" s="11">
        <v>94.3000000000002</v>
      </c>
      <c r="J112" s="12">
        <f t="shared" si="1"/>
        <v>56.1309523809525</v>
      </c>
      <c r="K112" s="9">
        <v>3866.60541995595</v>
      </c>
      <c r="L112" s="10">
        <v>140.971552769977</v>
      </c>
      <c r="M112" s="10">
        <v>0.0195054813741142</v>
      </c>
      <c r="N112" s="10">
        <v>19.6117316777733</v>
      </c>
      <c r="O112" s="10">
        <v>76.1082210460855</v>
      </c>
      <c r="P112" s="10">
        <v>0.455292440473551</v>
      </c>
      <c r="Q112" s="10">
        <v>1.85225131835121</v>
      </c>
      <c r="R112" s="10">
        <v>0.561</v>
      </c>
      <c r="S112" s="7">
        <v>3887</v>
      </c>
      <c r="T112" s="11">
        <v>45.7</v>
      </c>
      <c r="U112" s="12">
        <v>10.7</v>
      </c>
      <c r="V112" s="10">
        <v>1.036</v>
      </c>
      <c r="W112" s="11">
        <v>1.8</v>
      </c>
      <c r="X112" s="10">
        <v>0.030006</v>
      </c>
    </row>
    <row r="113" spans="1:25" ht="12.75">
      <c r="A113" s="4" t="s">
        <v>47</v>
      </c>
      <c r="B113" s="7">
        <v>104</v>
      </c>
      <c r="C113" s="8">
        <v>31135</v>
      </c>
      <c r="D113" s="8">
        <v>31141</v>
      </c>
      <c r="E113" s="9">
        <v>6</v>
      </c>
      <c r="F113" s="9">
        <v>91</v>
      </c>
      <c r="G113" s="10">
        <v>85.2493150684931</v>
      </c>
      <c r="H113" s="10">
        <v>2.99178082191781</v>
      </c>
      <c r="I113" s="11">
        <v>37.6999999999998</v>
      </c>
      <c r="J113" s="12">
        <f t="shared" si="1"/>
        <v>26.180555555555415</v>
      </c>
      <c r="K113" s="9">
        <v>1722.68181007015</v>
      </c>
      <c r="L113" s="10">
        <v>137.078060858136</v>
      </c>
      <c r="M113" s="10" t="e">
        <v>#N/A</v>
      </c>
      <c r="N113" s="10">
        <v>18.7859149674787</v>
      </c>
      <c r="O113" s="10">
        <v>73.0452131464</v>
      </c>
      <c r="P113" s="10">
        <v>0.400434818529789</v>
      </c>
      <c r="Q113" s="10">
        <v>1.87661935606101</v>
      </c>
      <c r="R113" s="10" t="e">
        <v>#N/A</v>
      </c>
      <c r="S113" s="13" t="e">
        <v>#N/A</v>
      </c>
      <c r="T113" s="13" t="e">
        <v>#N/A</v>
      </c>
      <c r="U113" s="13" t="e">
        <v>#N/A</v>
      </c>
      <c r="V113" s="10" t="e">
        <v>#N/A</v>
      </c>
      <c r="W113" s="11" t="e">
        <v>#N/A</v>
      </c>
      <c r="X113" s="10" t="e">
        <v>#N/A</v>
      </c>
      <c r="Y113" s="4" t="s">
        <v>60</v>
      </c>
    </row>
    <row r="114" spans="1:25" ht="12.75">
      <c r="A114" s="4" t="s">
        <v>47</v>
      </c>
      <c r="B114" s="7">
        <v>105</v>
      </c>
      <c r="C114" s="8">
        <v>31141</v>
      </c>
      <c r="D114" s="8">
        <v>31147</v>
      </c>
      <c r="E114" s="9">
        <v>6</v>
      </c>
      <c r="F114" s="9">
        <v>97</v>
      </c>
      <c r="G114" s="10">
        <v>85.2657534246575</v>
      </c>
      <c r="H114" s="10">
        <v>3.18904109589041</v>
      </c>
      <c r="I114" s="11" t="e">
        <v>#N/A</v>
      </c>
      <c r="J114" s="12" t="e">
        <f t="shared" si="1"/>
        <v>#N/A</v>
      </c>
      <c r="K114" s="9" t="e">
        <v>#N/A</v>
      </c>
      <c r="L114" s="10" t="e">
        <v>#N/A</v>
      </c>
      <c r="M114" s="10" t="e">
        <v>#N/A</v>
      </c>
      <c r="N114" s="10" t="e">
        <v>#N/A</v>
      </c>
      <c r="O114" s="10" t="e">
        <v>#N/A</v>
      </c>
      <c r="P114" s="10" t="e">
        <v>#N/A</v>
      </c>
      <c r="Q114" s="10" t="e">
        <v>#N/A</v>
      </c>
      <c r="R114" s="10" t="e">
        <v>#N/A</v>
      </c>
      <c r="S114" s="13" t="e">
        <v>#N/A</v>
      </c>
      <c r="T114" s="13" t="e">
        <v>#N/A</v>
      </c>
      <c r="U114" s="13" t="e">
        <v>#N/A</v>
      </c>
      <c r="V114" s="10" t="e">
        <v>#N/A</v>
      </c>
      <c r="W114" s="11" t="e">
        <v>#N/A</v>
      </c>
      <c r="X114" s="10" t="e">
        <v>#N/A</v>
      </c>
      <c r="Y114" s="4" t="s">
        <v>61</v>
      </c>
    </row>
    <row r="115" spans="1:25" ht="12.75">
      <c r="A115" s="4" t="s">
        <v>47</v>
      </c>
      <c r="B115" s="7">
        <v>106</v>
      </c>
      <c r="C115" s="8">
        <v>31147</v>
      </c>
      <c r="D115" s="8">
        <v>31149</v>
      </c>
      <c r="E115" s="9">
        <v>2</v>
      </c>
      <c r="F115" s="9">
        <v>101</v>
      </c>
      <c r="G115" s="10">
        <v>85.2767123287671</v>
      </c>
      <c r="H115" s="10">
        <v>3.32054794520548</v>
      </c>
      <c r="I115" s="11">
        <v>37.7</v>
      </c>
      <c r="J115" s="12">
        <f t="shared" si="1"/>
        <v>78.54166666666667</v>
      </c>
      <c r="K115" s="9">
        <v>1722.68181007016</v>
      </c>
      <c r="L115" s="10">
        <v>136.150476906962</v>
      </c>
      <c r="M115" s="10" t="e">
        <v>#N/A</v>
      </c>
      <c r="N115" s="10">
        <v>19.8226264423198</v>
      </c>
      <c r="O115" s="10">
        <v>74.4136376495318</v>
      </c>
      <c r="P115" s="10">
        <v>1.09271384593266</v>
      </c>
      <c r="Q115" s="10">
        <v>1.82964415136099</v>
      </c>
      <c r="R115" s="10">
        <v>0.785</v>
      </c>
      <c r="S115" s="7">
        <v>1723</v>
      </c>
      <c r="T115" s="11">
        <v>66.48</v>
      </c>
      <c r="U115" s="12">
        <v>3.9</v>
      </c>
      <c r="V115" s="10" t="e">
        <v>#N/A</v>
      </c>
      <c r="W115" s="11">
        <v>1.92</v>
      </c>
      <c r="X115" s="10">
        <v>0.0320064</v>
      </c>
      <c r="Y115" s="4" t="s">
        <v>62</v>
      </c>
    </row>
    <row r="116" spans="1:24" ht="12.75">
      <c r="A116" s="4" t="s">
        <v>47</v>
      </c>
      <c r="B116" s="7">
        <v>107</v>
      </c>
      <c r="C116" s="8">
        <v>31149</v>
      </c>
      <c r="D116" s="8">
        <v>31156</v>
      </c>
      <c r="E116" s="9">
        <v>7</v>
      </c>
      <c r="F116" s="9">
        <v>106</v>
      </c>
      <c r="G116" s="10">
        <v>85.2890410958904</v>
      </c>
      <c r="H116" s="10">
        <v>3.46849315068493</v>
      </c>
      <c r="I116" s="11">
        <v>108.2</v>
      </c>
      <c r="J116" s="12">
        <f t="shared" si="1"/>
        <v>64.4047619047619</v>
      </c>
      <c r="K116" s="9">
        <v>4266.07140760512</v>
      </c>
      <c r="L116" s="10">
        <v>156.521693661675</v>
      </c>
      <c r="M116" s="10" t="e">
        <v>#N/A</v>
      </c>
      <c r="N116" s="10">
        <v>22.9299185722994</v>
      </c>
      <c r="O116" s="10">
        <v>83.5743535291994</v>
      </c>
      <c r="P116" s="10">
        <v>1.89425378899987</v>
      </c>
      <c r="Q116" s="10">
        <v>1.87284360634616</v>
      </c>
      <c r="R116" s="10">
        <v>0.644</v>
      </c>
      <c r="S116" s="7">
        <v>4345</v>
      </c>
      <c r="T116" s="11">
        <v>54.94</v>
      </c>
      <c r="U116" s="12">
        <v>11.9</v>
      </c>
      <c r="V116" s="10">
        <v>0.685</v>
      </c>
      <c r="W116" s="11">
        <v>2.11</v>
      </c>
      <c r="X116" s="10">
        <v>0.0351737</v>
      </c>
    </row>
    <row r="117" spans="1:24" ht="12.75">
      <c r="A117" s="4" t="s">
        <v>47</v>
      </c>
      <c r="B117" s="7">
        <v>108</v>
      </c>
      <c r="C117" s="8">
        <v>31156</v>
      </c>
      <c r="D117" s="8">
        <v>31163</v>
      </c>
      <c r="E117" s="9">
        <v>7</v>
      </c>
      <c r="F117" s="9">
        <v>113</v>
      </c>
      <c r="G117" s="10">
        <v>85.3082191780822</v>
      </c>
      <c r="H117" s="10">
        <v>3.6986301369863</v>
      </c>
      <c r="I117" s="11">
        <v>77.6</v>
      </c>
      <c r="J117" s="12">
        <f t="shared" si="1"/>
        <v>46.19047619047618</v>
      </c>
      <c r="K117" s="9">
        <v>3618.71407079966</v>
      </c>
      <c r="L117" s="10">
        <v>139.807421670152</v>
      </c>
      <c r="M117" s="10" t="e">
        <v>#N/A</v>
      </c>
      <c r="N117" s="10">
        <v>19.1503381157402</v>
      </c>
      <c r="O117" s="10">
        <v>74.0859473157426</v>
      </c>
      <c r="P117" s="10">
        <v>0.502905176367765</v>
      </c>
      <c r="Q117" s="10">
        <v>1.88709771199003</v>
      </c>
      <c r="R117" s="10">
        <v>0.462</v>
      </c>
      <c r="S117" s="7">
        <v>3619</v>
      </c>
      <c r="T117" s="11">
        <v>51.13</v>
      </c>
      <c r="U117" s="12">
        <v>1.5</v>
      </c>
      <c r="V117" s="10" t="e">
        <v>#N/A</v>
      </c>
      <c r="W117" s="11">
        <v>1.12</v>
      </c>
      <c r="X117" s="10">
        <v>0.0186704</v>
      </c>
    </row>
    <row r="118" spans="1:25" ht="12.75">
      <c r="A118" s="4" t="s">
        <v>47</v>
      </c>
      <c r="B118" s="7">
        <v>109</v>
      </c>
      <c r="C118" s="8">
        <v>31163</v>
      </c>
      <c r="D118" s="8">
        <v>31170</v>
      </c>
      <c r="E118" s="9">
        <v>7</v>
      </c>
      <c r="F118" s="9">
        <v>120</v>
      </c>
      <c r="G118" s="10">
        <v>85.327397260274</v>
      </c>
      <c r="H118" s="10">
        <v>3.92876712328767</v>
      </c>
      <c r="I118" s="11">
        <v>123.7</v>
      </c>
      <c r="J118" s="12">
        <f t="shared" si="1"/>
        <v>73.63095238095238</v>
      </c>
      <c r="K118" s="9">
        <v>4288.41432249928</v>
      </c>
      <c r="L118" s="10">
        <v>141.952811510344</v>
      </c>
      <c r="M118" s="10" t="e">
        <v>#N/A</v>
      </c>
      <c r="N118" s="10">
        <v>20.162825580157</v>
      </c>
      <c r="O118" s="10">
        <v>75.72487534524</v>
      </c>
      <c r="P118" s="10">
        <v>1.10287445576005</v>
      </c>
      <c r="Q118" s="10">
        <v>1.87458626855656</v>
      </c>
      <c r="R118" s="10">
        <v>0.736</v>
      </c>
      <c r="S118" s="7">
        <v>4288</v>
      </c>
      <c r="T118" s="11">
        <v>56.8025932835821</v>
      </c>
      <c r="U118" s="12">
        <v>15.601609141791</v>
      </c>
      <c r="V118" s="10">
        <v>0.904256529850746</v>
      </c>
      <c r="W118" s="11">
        <v>1.98469449626866</v>
      </c>
      <c r="X118" s="10">
        <v>0.0330848572527985</v>
      </c>
      <c r="Y118" s="4" t="s">
        <v>63</v>
      </c>
    </row>
    <row r="119" spans="1:25" ht="12.75">
      <c r="A119" s="4" t="s">
        <v>47</v>
      </c>
      <c r="B119" s="7">
        <v>110</v>
      </c>
      <c r="C119" s="8">
        <v>31170</v>
      </c>
      <c r="D119" s="8">
        <v>31177</v>
      </c>
      <c r="E119" s="9">
        <v>7</v>
      </c>
      <c r="F119" s="9">
        <v>127</v>
      </c>
      <c r="G119" s="10">
        <v>85.3465753424658</v>
      </c>
      <c r="H119" s="10">
        <v>4.15890410958904</v>
      </c>
      <c r="I119" s="11">
        <v>6.5</v>
      </c>
      <c r="J119" s="12">
        <f t="shared" si="1"/>
        <v>3.869047619047619</v>
      </c>
      <c r="K119" s="9">
        <v>303.113936342755</v>
      </c>
      <c r="L119" s="10" t="e">
        <v>#N/A</v>
      </c>
      <c r="M119" s="10" t="e">
        <v>#N/A</v>
      </c>
      <c r="N119" s="10" t="e">
        <v>#N/A</v>
      </c>
      <c r="O119" s="10" t="e">
        <v>#N/A</v>
      </c>
      <c r="P119" s="10" t="e">
        <v>#N/A</v>
      </c>
      <c r="Q119" s="10" t="e">
        <v>#N/A</v>
      </c>
      <c r="R119" s="10">
        <v>0.039</v>
      </c>
      <c r="S119" s="7">
        <v>303</v>
      </c>
      <c r="T119" s="11">
        <v>51.22</v>
      </c>
      <c r="U119" s="12" t="e">
        <v>#N/A</v>
      </c>
      <c r="V119" s="10" t="e">
        <v>#N/A</v>
      </c>
      <c r="W119" s="11">
        <v>1.56</v>
      </c>
      <c r="X119" s="10">
        <v>0.0260052</v>
      </c>
      <c r="Y119" s="4" t="s">
        <v>50</v>
      </c>
    </row>
    <row r="120" spans="1:24" ht="12.75">
      <c r="A120" s="4" t="s">
        <v>47</v>
      </c>
      <c r="B120" s="7">
        <v>111</v>
      </c>
      <c r="C120" s="8">
        <v>31177</v>
      </c>
      <c r="D120" s="8">
        <v>31184</v>
      </c>
      <c r="E120" s="9">
        <v>7</v>
      </c>
      <c r="F120" s="9">
        <v>134</v>
      </c>
      <c r="G120" s="10">
        <v>85.3657534246575</v>
      </c>
      <c r="H120" s="10">
        <v>4.38904109589041</v>
      </c>
      <c r="I120" s="11">
        <v>132.8</v>
      </c>
      <c r="J120" s="12">
        <f t="shared" si="1"/>
        <v>79.04761904761907</v>
      </c>
      <c r="K120" s="9">
        <v>6003.96581904703</v>
      </c>
      <c r="L120" s="10">
        <v>92.7632273043821</v>
      </c>
      <c r="M120" s="10">
        <v>0.0900944502855044</v>
      </c>
      <c r="N120" s="10">
        <v>12.9357811721066</v>
      </c>
      <c r="O120" s="10">
        <v>50.3053163696957</v>
      </c>
      <c r="P120" s="10">
        <v>0.273933041854169</v>
      </c>
      <c r="Q120" s="10">
        <v>1.84400445119282</v>
      </c>
      <c r="R120" s="10">
        <v>0.79</v>
      </c>
      <c r="S120" s="7">
        <v>6005</v>
      </c>
      <c r="T120" s="11">
        <v>30.64</v>
      </c>
      <c r="U120" s="12">
        <v>0.2</v>
      </c>
      <c r="V120" s="10">
        <v>2.038</v>
      </c>
      <c r="W120" s="11">
        <v>1.63</v>
      </c>
      <c r="X120" s="10">
        <v>0.0271721</v>
      </c>
    </row>
    <row r="121" spans="1:24" ht="12.75">
      <c r="A121" s="4" t="s">
        <v>47</v>
      </c>
      <c r="B121" s="7">
        <v>112</v>
      </c>
      <c r="C121" s="8">
        <v>31184</v>
      </c>
      <c r="D121" s="8">
        <v>31191</v>
      </c>
      <c r="E121" s="9">
        <v>7</v>
      </c>
      <c r="F121" s="9">
        <v>141</v>
      </c>
      <c r="G121" s="10">
        <v>85.3849315068493</v>
      </c>
      <c r="H121" s="10">
        <v>4.61917808219178</v>
      </c>
      <c r="I121" s="11">
        <v>139</v>
      </c>
      <c r="J121" s="12">
        <f t="shared" si="1"/>
        <v>82.73809523809524</v>
      </c>
      <c r="K121" s="9">
        <v>5415.87407274134</v>
      </c>
      <c r="L121" s="10">
        <v>119.483449081093</v>
      </c>
      <c r="M121" s="10">
        <v>0.0998775068871205</v>
      </c>
      <c r="N121" s="10">
        <v>16.7181582850522</v>
      </c>
      <c r="O121" s="10">
        <v>65.9787091059763</v>
      </c>
      <c r="P121" s="10">
        <v>0.111317203077963</v>
      </c>
      <c r="Q121" s="10">
        <v>1.81093947881242</v>
      </c>
      <c r="R121" s="10">
        <v>0.827</v>
      </c>
      <c r="S121" s="7">
        <v>5506</v>
      </c>
      <c r="T121" s="11">
        <v>44.55</v>
      </c>
      <c r="U121" s="12">
        <v>7.3</v>
      </c>
      <c r="V121" s="10">
        <v>1.186</v>
      </c>
      <c r="W121" s="11" t="e">
        <v>#N/A</v>
      </c>
      <c r="X121" s="10" t="e">
        <v>#N/A</v>
      </c>
    </row>
    <row r="122" spans="1:24" ht="12.75">
      <c r="A122" s="4" t="s">
        <v>47</v>
      </c>
      <c r="B122" s="7">
        <v>113</v>
      </c>
      <c r="C122" s="8">
        <v>31191</v>
      </c>
      <c r="D122" s="8">
        <v>31198</v>
      </c>
      <c r="E122" s="9">
        <v>7</v>
      </c>
      <c r="F122" s="9">
        <v>148</v>
      </c>
      <c r="G122" s="10">
        <v>85.4041095890411</v>
      </c>
      <c r="H122" s="10">
        <v>4.84931506849315</v>
      </c>
      <c r="I122" s="11">
        <v>92.5</v>
      </c>
      <c r="J122" s="12">
        <f t="shared" si="1"/>
        <v>55.05952380952381</v>
      </c>
      <c r="K122" s="9">
        <v>4355.69429436114</v>
      </c>
      <c r="L122" s="10">
        <v>121.213482930495</v>
      </c>
      <c r="M122" s="10">
        <v>0.114939195950489</v>
      </c>
      <c r="N122" s="10">
        <v>17.1346960911881</v>
      </c>
      <c r="O122" s="10">
        <v>66.7332921817538</v>
      </c>
      <c r="P122" s="10">
        <v>0.337926449040632</v>
      </c>
      <c r="Q122" s="10">
        <v>1.81638697818714</v>
      </c>
      <c r="R122" s="10">
        <v>0.551</v>
      </c>
      <c r="S122" s="7">
        <v>4357</v>
      </c>
      <c r="T122" s="11">
        <v>49.05</v>
      </c>
      <c r="U122" s="12">
        <v>0.2</v>
      </c>
      <c r="V122" s="10">
        <v>1.336</v>
      </c>
      <c r="W122" s="11" t="e">
        <v>#N/A</v>
      </c>
      <c r="X122" s="10" t="e">
        <v>#N/A</v>
      </c>
    </row>
    <row r="123" spans="1:24" ht="12.75">
      <c r="A123" s="4" t="s">
        <v>47</v>
      </c>
      <c r="B123" s="7">
        <v>114</v>
      </c>
      <c r="C123" s="8">
        <v>31198</v>
      </c>
      <c r="D123" s="8">
        <v>31205</v>
      </c>
      <c r="E123" s="9">
        <v>7</v>
      </c>
      <c r="F123" s="9">
        <v>155</v>
      </c>
      <c r="G123" s="10">
        <v>85.4232876712329</v>
      </c>
      <c r="H123" s="10">
        <v>5.07945205479452</v>
      </c>
      <c r="I123" s="11">
        <v>147</v>
      </c>
      <c r="J123" s="12">
        <f t="shared" si="1"/>
        <v>87.5</v>
      </c>
      <c r="K123" s="9">
        <v>6422.73175308926</v>
      </c>
      <c r="L123" s="10">
        <v>110.778608752853</v>
      </c>
      <c r="M123" s="10">
        <v>0.0936283847929282</v>
      </c>
      <c r="N123" s="10">
        <v>16.2559879524442</v>
      </c>
      <c r="O123" s="10">
        <v>58.2466268842788</v>
      </c>
      <c r="P123" s="10">
        <v>1.59531196567125</v>
      </c>
      <c r="Q123" s="10">
        <v>1.9018888247888</v>
      </c>
      <c r="R123" s="10">
        <v>0.875</v>
      </c>
      <c r="S123" s="7">
        <v>6433</v>
      </c>
      <c r="T123" s="11">
        <v>44.67</v>
      </c>
      <c r="U123" s="12">
        <v>5.8</v>
      </c>
      <c r="V123" s="10">
        <v>1.253</v>
      </c>
      <c r="W123" s="11">
        <v>2.67</v>
      </c>
      <c r="X123" s="10">
        <v>0.0445089</v>
      </c>
    </row>
    <row r="124" spans="1:24" ht="12.75">
      <c r="A124" s="4" t="s">
        <v>47</v>
      </c>
      <c r="B124" s="7">
        <v>115</v>
      </c>
      <c r="C124" s="8">
        <v>31205</v>
      </c>
      <c r="D124" s="8">
        <v>31212</v>
      </c>
      <c r="E124" s="9">
        <v>7</v>
      </c>
      <c r="F124" s="9">
        <v>162</v>
      </c>
      <c r="G124" s="10">
        <v>85.4424657534247</v>
      </c>
      <c r="H124" s="10">
        <v>5.30958904109589</v>
      </c>
      <c r="I124" s="11">
        <v>134.5</v>
      </c>
      <c r="J124" s="12">
        <f t="shared" si="1"/>
        <v>80.05952380952381</v>
      </c>
      <c r="K124" s="9">
        <v>5876.58109381296</v>
      </c>
      <c r="L124" s="10">
        <v>109.217142715129</v>
      </c>
      <c r="M124" s="10" t="e">
        <v>#N/A</v>
      </c>
      <c r="N124" s="10">
        <v>15.5571704942952</v>
      </c>
      <c r="O124" s="10">
        <v>57.8458213327294</v>
      </c>
      <c r="P124" s="10">
        <v>0.997377264847209</v>
      </c>
      <c r="Q124" s="10">
        <v>1.88807316066811</v>
      </c>
      <c r="R124" s="10">
        <v>0.801</v>
      </c>
      <c r="S124" s="7">
        <v>5886</v>
      </c>
      <c r="T124" s="11">
        <v>34.08</v>
      </c>
      <c r="U124" s="12">
        <v>3.5</v>
      </c>
      <c r="V124" s="10">
        <v>1.286</v>
      </c>
      <c r="W124" s="11" t="e">
        <v>#N/A</v>
      </c>
      <c r="X124" s="10" t="e">
        <v>#N/A</v>
      </c>
    </row>
    <row r="125" spans="1:24" ht="12.75">
      <c r="A125" s="4" t="s">
        <v>47</v>
      </c>
      <c r="B125" s="7">
        <v>116</v>
      </c>
      <c r="C125" s="8">
        <v>31212</v>
      </c>
      <c r="D125" s="8">
        <v>31219</v>
      </c>
      <c r="E125" s="9">
        <v>7</v>
      </c>
      <c r="F125" s="9">
        <v>169</v>
      </c>
      <c r="G125" s="10">
        <v>85.4616438356164</v>
      </c>
      <c r="H125" s="10">
        <v>5.53972602739726</v>
      </c>
      <c r="I125" s="11">
        <v>51</v>
      </c>
      <c r="J125" s="12">
        <f t="shared" si="1"/>
        <v>30.357142857142858</v>
      </c>
      <c r="K125" s="9">
        <v>2330.41836375538</v>
      </c>
      <c r="L125" s="10">
        <v>117.709855992533</v>
      </c>
      <c r="M125" s="10">
        <v>0.122955605077817</v>
      </c>
      <c r="N125" s="10">
        <v>16.6775985825005</v>
      </c>
      <c r="O125" s="10">
        <v>64.6239586600718</v>
      </c>
      <c r="P125" s="10">
        <v>0.411748187760471</v>
      </c>
      <c r="Q125" s="10">
        <v>1.82145845647893</v>
      </c>
      <c r="R125" s="10">
        <v>0.304</v>
      </c>
      <c r="S125" s="7">
        <v>2331</v>
      </c>
      <c r="T125" s="11">
        <v>73.2</v>
      </c>
      <c r="U125" s="12">
        <v>3.9</v>
      </c>
      <c r="V125" s="10">
        <v>2.288</v>
      </c>
      <c r="W125" s="11" t="e">
        <v>#N/A</v>
      </c>
      <c r="X125" s="10" t="e">
        <v>#N/A</v>
      </c>
    </row>
    <row r="126" spans="1:25" ht="12.75">
      <c r="A126" s="4" t="s">
        <v>47</v>
      </c>
      <c r="B126" s="7">
        <v>117</v>
      </c>
      <c r="C126" s="8">
        <v>31219</v>
      </c>
      <c r="D126" s="8">
        <v>31226</v>
      </c>
      <c r="E126" s="9">
        <v>7</v>
      </c>
      <c r="F126" s="9">
        <v>176</v>
      </c>
      <c r="G126" s="10">
        <v>85.4808219178082</v>
      </c>
      <c r="H126" s="10">
        <v>5.76986301369863</v>
      </c>
      <c r="I126" s="11">
        <v>150</v>
      </c>
      <c r="J126" s="12">
        <f t="shared" si="1"/>
        <v>89.28571428571429</v>
      </c>
      <c r="K126" s="9">
        <v>5560.99247645922</v>
      </c>
      <c r="L126" s="10">
        <v>104.772169799981</v>
      </c>
      <c r="M126" s="10">
        <v>0.0864050800345519</v>
      </c>
      <c r="N126" s="10">
        <v>15.8210841630232</v>
      </c>
      <c r="O126" s="10">
        <v>54.8973877041422</v>
      </c>
      <c r="P126" s="10">
        <v>2.00341167789057</v>
      </c>
      <c r="Q126" s="10">
        <v>1.90850920565889</v>
      </c>
      <c r="R126" s="10">
        <v>0.893</v>
      </c>
      <c r="S126" s="7">
        <v>5561</v>
      </c>
      <c r="T126" s="11">
        <v>57.626363963316</v>
      </c>
      <c r="U126" s="12">
        <v>24.4587124617874</v>
      </c>
      <c r="V126" s="10">
        <v>1.82877486063658</v>
      </c>
      <c r="W126" s="11" t="e">
        <v>#N/A</v>
      </c>
      <c r="X126" s="10" t="e">
        <v>#N/A</v>
      </c>
      <c r="Y126" s="4" t="s">
        <v>64</v>
      </c>
    </row>
    <row r="127" spans="1:24" ht="12.75">
      <c r="A127" s="4" t="s">
        <v>47</v>
      </c>
      <c r="B127" s="7">
        <v>118</v>
      </c>
      <c r="C127" s="8">
        <v>31226</v>
      </c>
      <c r="D127" s="8">
        <v>31233</v>
      </c>
      <c r="E127" s="9">
        <v>7</v>
      </c>
      <c r="F127" s="9">
        <v>183</v>
      </c>
      <c r="G127" s="10">
        <v>85.5</v>
      </c>
      <c r="H127" s="10">
        <v>6</v>
      </c>
      <c r="I127" s="11">
        <v>79.7</v>
      </c>
      <c r="J127" s="12">
        <f t="shared" si="1"/>
        <v>47.44047619047619</v>
      </c>
      <c r="K127" s="9">
        <v>3753.66576702877</v>
      </c>
      <c r="L127" s="10">
        <v>112.667969992108</v>
      </c>
      <c r="M127" s="10">
        <v>0.0506981739481392</v>
      </c>
      <c r="N127" s="10">
        <v>15.7524360638012</v>
      </c>
      <c r="O127" s="10">
        <v>61.7477938595122</v>
      </c>
      <c r="P127" s="10">
        <v>0.210516349361999</v>
      </c>
      <c r="Q127" s="10">
        <v>1.82464769912993</v>
      </c>
      <c r="R127" s="10">
        <v>0.474</v>
      </c>
      <c r="S127" s="7">
        <v>3754</v>
      </c>
      <c r="T127" s="11">
        <v>29.81</v>
      </c>
      <c r="U127" s="12">
        <v>1.6</v>
      </c>
      <c r="V127" s="10">
        <v>1.219</v>
      </c>
      <c r="W127" s="11" t="e">
        <v>#N/A</v>
      </c>
      <c r="X127" s="10" t="e">
        <v>#N/A</v>
      </c>
    </row>
    <row r="128" spans="1:24" ht="12.75">
      <c r="A128" s="4" t="s">
        <v>47</v>
      </c>
      <c r="B128" s="7">
        <v>119</v>
      </c>
      <c r="C128" s="8">
        <v>31233</v>
      </c>
      <c r="D128" s="8">
        <v>31240</v>
      </c>
      <c r="E128" s="9">
        <v>7</v>
      </c>
      <c r="F128" s="9">
        <v>190</v>
      </c>
      <c r="G128" s="10">
        <v>85.5191780821918</v>
      </c>
      <c r="H128" s="10">
        <v>6.23013698630137</v>
      </c>
      <c r="I128" s="11">
        <v>134.8</v>
      </c>
      <c r="J128" s="12">
        <f t="shared" si="1"/>
        <v>80.23809523809526</v>
      </c>
      <c r="K128" s="9">
        <v>6157.00485249353</v>
      </c>
      <c r="L128" s="10">
        <v>102.725109879336</v>
      </c>
      <c r="M128" s="10">
        <v>0.0499310959411532</v>
      </c>
      <c r="N128" s="10">
        <v>14.2371029583482</v>
      </c>
      <c r="O128" s="10">
        <v>53.6930354807362</v>
      </c>
      <c r="P128" s="10">
        <v>0.722565927846926</v>
      </c>
      <c r="Q128" s="10">
        <v>1.9131924459028</v>
      </c>
      <c r="R128" s="10">
        <v>0.802</v>
      </c>
      <c r="S128" s="7">
        <v>6160</v>
      </c>
      <c r="T128" s="11">
        <v>30.29</v>
      </c>
      <c r="U128" s="12">
        <v>0.2</v>
      </c>
      <c r="V128" s="10">
        <v>1.219</v>
      </c>
      <c r="W128" s="11" t="e">
        <v>#N/A</v>
      </c>
      <c r="X128" s="10" t="e">
        <v>#N/A</v>
      </c>
    </row>
    <row r="129" spans="1:24" ht="12.75">
      <c r="A129" s="4" t="s">
        <v>47</v>
      </c>
      <c r="B129" s="7">
        <v>120</v>
      </c>
      <c r="C129" s="8">
        <v>31240</v>
      </c>
      <c r="D129" s="8">
        <v>31247</v>
      </c>
      <c r="E129" s="9">
        <v>7</v>
      </c>
      <c r="F129" s="9">
        <v>197</v>
      </c>
      <c r="G129" s="10">
        <v>85.5383561643836</v>
      </c>
      <c r="H129" s="10">
        <v>6.46027397260274</v>
      </c>
      <c r="I129" s="11">
        <v>139.5</v>
      </c>
      <c r="J129" s="12">
        <f t="shared" si="1"/>
        <v>83.03571428571429</v>
      </c>
      <c r="K129" s="9">
        <v>5944.85326787743</v>
      </c>
      <c r="L129" s="10">
        <v>115.763620898538</v>
      </c>
      <c r="M129" s="10">
        <v>0.0721672984459009</v>
      </c>
      <c r="N129" s="10">
        <v>15.8871056600059</v>
      </c>
      <c r="O129" s="10">
        <v>59.5444200301326</v>
      </c>
      <c r="P129" s="10">
        <v>0.899775138421512</v>
      </c>
      <c r="Q129" s="10">
        <v>1.94415565455094</v>
      </c>
      <c r="R129" s="10">
        <v>0.83</v>
      </c>
      <c r="S129" s="7">
        <v>5965</v>
      </c>
      <c r="T129" s="11">
        <v>53.48</v>
      </c>
      <c r="U129" s="12">
        <v>0.2</v>
      </c>
      <c r="V129" s="10">
        <v>1.236</v>
      </c>
      <c r="W129" s="11" t="e">
        <v>#N/A</v>
      </c>
      <c r="X129" s="10" t="e">
        <v>#N/A</v>
      </c>
    </row>
    <row r="130" spans="1:24" ht="12.75">
      <c r="A130" s="4" t="s">
        <v>47</v>
      </c>
      <c r="B130" s="7">
        <v>121</v>
      </c>
      <c r="C130" s="8">
        <v>31247</v>
      </c>
      <c r="D130" s="8">
        <v>31254</v>
      </c>
      <c r="E130" s="9">
        <v>7</v>
      </c>
      <c r="F130" s="9">
        <v>204</v>
      </c>
      <c r="G130" s="10">
        <v>85.5575342465753</v>
      </c>
      <c r="H130" s="10">
        <v>6.69041095890411</v>
      </c>
      <c r="I130" s="11">
        <v>140.9</v>
      </c>
      <c r="J130" s="12">
        <f t="shared" si="1"/>
        <v>83.86904761904762</v>
      </c>
      <c r="K130" s="9">
        <v>5423.12989437205</v>
      </c>
      <c r="L130" s="10">
        <v>95.1210548239562</v>
      </c>
      <c r="M130" s="10">
        <v>0.0716818530206001</v>
      </c>
      <c r="N130" s="10">
        <v>14.3044657810068</v>
      </c>
      <c r="O130" s="10">
        <v>50.7864619443882</v>
      </c>
      <c r="P130" s="10">
        <v>1.52151330960429</v>
      </c>
      <c r="Q130" s="10">
        <v>1.87296084787546</v>
      </c>
      <c r="R130" s="10">
        <v>0.839</v>
      </c>
      <c r="S130" s="7">
        <v>5504</v>
      </c>
      <c r="T130" s="11">
        <v>42.84</v>
      </c>
      <c r="U130" s="12">
        <v>4</v>
      </c>
      <c r="V130" s="10">
        <v>1.47</v>
      </c>
      <c r="W130" s="11" t="e">
        <v>#N/A</v>
      </c>
      <c r="X130" s="10" t="e">
        <v>#N/A</v>
      </c>
    </row>
    <row r="131" spans="1:24" ht="12.75">
      <c r="A131" s="4" t="s">
        <v>47</v>
      </c>
      <c r="B131" s="7">
        <v>122</v>
      </c>
      <c r="C131" s="8">
        <v>31254</v>
      </c>
      <c r="D131" s="8">
        <v>31261</v>
      </c>
      <c r="E131" s="9">
        <v>7</v>
      </c>
      <c r="F131" s="9">
        <v>211</v>
      </c>
      <c r="G131" s="10">
        <v>85.5767123287671</v>
      </c>
      <c r="H131" s="10">
        <v>6.92054794520548</v>
      </c>
      <c r="I131" s="11">
        <v>121.7</v>
      </c>
      <c r="J131" s="12">
        <f t="shared" si="1"/>
        <v>72.44047619047619</v>
      </c>
      <c r="K131" s="9">
        <v>5444.45330111961</v>
      </c>
      <c r="L131" s="10">
        <v>112.969042800591</v>
      </c>
      <c r="M131" s="10">
        <v>0.0927762572407641</v>
      </c>
      <c r="N131" s="10">
        <v>16.3459467972108</v>
      </c>
      <c r="O131" s="10">
        <v>61.2819803103809</v>
      </c>
      <c r="P131" s="10">
        <v>0.921272353087964</v>
      </c>
      <c r="Q131" s="10">
        <v>1.8434300299766</v>
      </c>
      <c r="R131" s="10">
        <v>0.724</v>
      </c>
      <c r="S131" s="7">
        <v>5445</v>
      </c>
      <c r="T131" s="11">
        <v>28.6</v>
      </c>
      <c r="U131" s="12">
        <v>0.2</v>
      </c>
      <c r="V131" s="10">
        <v>1.921</v>
      </c>
      <c r="W131" s="11" t="e">
        <v>#N/A</v>
      </c>
      <c r="X131" s="10" t="e">
        <v>#N/A</v>
      </c>
    </row>
    <row r="132" spans="1:24" ht="12.75">
      <c r="A132" s="4" t="s">
        <v>47</v>
      </c>
      <c r="B132" s="7">
        <v>123</v>
      </c>
      <c r="C132" s="8">
        <v>31261</v>
      </c>
      <c r="D132" s="8">
        <v>31268</v>
      </c>
      <c r="E132" s="9">
        <v>7</v>
      </c>
      <c r="F132" s="9">
        <v>218</v>
      </c>
      <c r="G132" s="10">
        <v>85.5958904109589</v>
      </c>
      <c r="H132" s="10">
        <v>7.15068493150685</v>
      </c>
      <c r="I132" s="11">
        <v>150.4</v>
      </c>
      <c r="J132" s="12">
        <f t="shared" si="1"/>
        <v>89.52380952380952</v>
      </c>
      <c r="K132" s="9">
        <v>6238.16338703262</v>
      </c>
      <c r="L132" s="10">
        <v>104.88153762693</v>
      </c>
      <c r="M132" s="10">
        <v>0.0537061919052054</v>
      </c>
      <c r="N132" s="10">
        <v>14.3729678812805</v>
      </c>
      <c r="O132" s="10">
        <v>57.1824073639216</v>
      </c>
      <c r="P132" s="10">
        <v>-0.0198440522185294</v>
      </c>
      <c r="Q132" s="10">
        <v>1.8341574351608</v>
      </c>
      <c r="R132" s="10">
        <v>0.895</v>
      </c>
      <c r="S132" s="7">
        <v>6277</v>
      </c>
      <c r="T132" s="11">
        <v>51.52</v>
      </c>
      <c r="U132" s="12">
        <v>15.1</v>
      </c>
      <c r="V132" s="10">
        <v>1.553</v>
      </c>
      <c r="W132" s="11" t="e">
        <v>#N/A</v>
      </c>
      <c r="X132" s="10" t="e">
        <v>#N/A</v>
      </c>
    </row>
    <row r="133" spans="1:24" ht="12.75">
      <c r="A133" s="4" t="s">
        <v>47</v>
      </c>
      <c r="B133" s="7">
        <v>124</v>
      </c>
      <c r="C133" s="8">
        <v>31268</v>
      </c>
      <c r="D133" s="8">
        <v>31275</v>
      </c>
      <c r="E133" s="9">
        <v>7</v>
      </c>
      <c r="F133" s="9">
        <v>225</v>
      </c>
      <c r="G133" s="10">
        <v>85.6150684931507</v>
      </c>
      <c r="H133" s="10">
        <v>7.38082191780822</v>
      </c>
      <c r="I133" s="11">
        <v>148</v>
      </c>
      <c r="J133" s="12">
        <f t="shared" si="1"/>
        <v>88.0952380952381</v>
      </c>
      <c r="K133" s="9">
        <v>6236.94558812983</v>
      </c>
      <c r="L133" s="10">
        <v>112.546519779802</v>
      </c>
      <c r="M133" s="10">
        <v>0.04857345566339</v>
      </c>
      <c r="N133" s="10">
        <v>15.9789048327874</v>
      </c>
      <c r="O133" s="10">
        <v>60.9074577663435</v>
      </c>
      <c r="P133" s="10">
        <v>0.64849771299878</v>
      </c>
      <c r="Q133" s="10">
        <v>1.84782822838475</v>
      </c>
      <c r="R133" s="10">
        <v>0.881</v>
      </c>
      <c r="S133" s="7">
        <v>6253</v>
      </c>
      <c r="T133" s="11">
        <v>47.2</v>
      </c>
      <c r="U133" s="12">
        <v>3.7</v>
      </c>
      <c r="V133" s="10">
        <v>1.119</v>
      </c>
      <c r="W133" s="11" t="e">
        <v>#N/A</v>
      </c>
      <c r="X133" s="10" t="e">
        <v>#N/A</v>
      </c>
    </row>
    <row r="134" spans="1:24" ht="12.75">
      <c r="A134" s="4" t="s">
        <v>47</v>
      </c>
      <c r="B134" s="7">
        <v>125</v>
      </c>
      <c r="C134" s="8">
        <v>31275</v>
      </c>
      <c r="D134" s="8">
        <v>31282</v>
      </c>
      <c r="E134" s="9">
        <v>7</v>
      </c>
      <c r="F134" s="9">
        <v>232</v>
      </c>
      <c r="G134" s="10">
        <v>85.6342465753425</v>
      </c>
      <c r="H134" s="10">
        <v>7.61095890410959</v>
      </c>
      <c r="I134" s="11">
        <v>161.9</v>
      </c>
      <c r="J134" s="12">
        <f t="shared" si="1"/>
        <v>96.36904761904762</v>
      </c>
      <c r="K134" s="9">
        <v>6618.67999477456</v>
      </c>
      <c r="L134" s="10">
        <v>106.028652020349</v>
      </c>
      <c r="M134" s="10">
        <v>0.0787963763789374</v>
      </c>
      <c r="N134" s="10">
        <v>15.0872977812551</v>
      </c>
      <c r="O134" s="10">
        <v>57.8950395399879</v>
      </c>
      <c r="P134" s="10">
        <v>0.515116329040187</v>
      </c>
      <c r="Q134" s="10">
        <v>1.83139441414693</v>
      </c>
      <c r="R134" s="10">
        <v>0.964</v>
      </c>
      <c r="S134" s="7">
        <v>6673</v>
      </c>
      <c r="T134" s="11">
        <v>43.95</v>
      </c>
      <c r="U134" s="12">
        <v>31</v>
      </c>
      <c r="V134" s="10">
        <v>1.152</v>
      </c>
      <c r="W134" s="11" t="e">
        <v>#N/A</v>
      </c>
      <c r="X134" s="10" t="e">
        <v>#N/A</v>
      </c>
    </row>
    <row r="135" spans="1:24" ht="12.75">
      <c r="A135" s="4" t="s">
        <v>47</v>
      </c>
      <c r="B135" s="7">
        <v>126</v>
      </c>
      <c r="C135" s="8">
        <v>31282</v>
      </c>
      <c r="D135" s="8">
        <v>31289</v>
      </c>
      <c r="E135" s="9">
        <v>7</v>
      </c>
      <c r="F135" s="9">
        <v>239</v>
      </c>
      <c r="G135" s="10">
        <v>85.6534246575342</v>
      </c>
      <c r="H135" s="10">
        <v>7.84109589041096</v>
      </c>
      <c r="I135" s="11">
        <v>169.1</v>
      </c>
      <c r="J135" s="12">
        <f t="shared" si="1"/>
        <v>100.6547619047619</v>
      </c>
      <c r="K135" s="9">
        <v>6646.88136687971</v>
      </c>
      <c r="L135" s="10">
        <v>120.240924109525</v>
      </c>
      <c r="M135" s="10">
        <v>0.0298651335931978</v>
      </c>
      <c r="N135" s="10">
        <v>17.7743428051374</v>
      </c>
      <c r="O135" s="10">
        <v>67.6976306877034</v>
      </c>
      <c r="P135" s="10">
        <v>0.734849161042412</v>
      </c>
      <c r="Q135" s="10">
        <v>1.77614671131121</v>
      </c>
      <c r="R135" s="10">
        <v>1.007</v>
      </c>
      <c r="S135" s="7">
        <v>6698</v>
      </c>
      <c r="T135" s="11">
        <v>35.52</v>
      </c>
      <c r="U135" s="12">
        <v>0.2</v>
      </c>
      <c r="V135" s="10">
        <v>1.37</v>
      </c>
      <c r="W135" s="11" t="e">
        <v>#N/A</v>
      </c>
      <c r="X135" s="10" t="e">
        <v>#N/A</v>
      </c>
    </row>
    <row r="136" spans="1:24" ht="12.75">
      <c r="A136" s="4" t="s">
        <v>47</v>
      </c>
      <c r="B136" s="7">
        <v>127</v>
      </c>
      <c r="C136" s="8">
        <v>31289</v>
      </c>
      <c r="D136" s="8">
        <v>31296</v>
      </c>
      <c r="E136" s="9">
        <v>7</v>
      </c>
      <c r="F136" s="9">
        <v>246</v>
      </c>
      <c r="G136" s="10">
        <v>85.672602739726</v>
      </c>
      <c r="H136" s="10">
        <v>8.07123287671233</v>
      </c>
      <c r="I136" s="11">
        <v>141</v>
      </c>
      <c r="J136" s="12">
        <f t="shared" si="1"/>
        <v>83.92857142857143</v>
      </c>
      <c r="K136" s="9">
        <v>6442.92135861782</v>
      </c>
      <c r="L136" s="10">
        <v>84.8082646964389</v>
      </c>
      <c r="M136" s="10">
        <v>0.102482082777066</v>
      </c>
      <c r="N136" s="10">
        <v>12.4777813549546</v>
      </c>
      <c r="O136" s="10">
        <v>48.218822286952</v>
      </c>
      <c r="P136" s="10">
        <v>0.341103785328751</v>
      </c>
      <c r="Q136" s="10">
        <v>1.7588207399953</v>
      </c>
      <c r="R136" s="10">
        <v>0.839</v>
      </c>
      <c r="S136" s="7">
        <v>6443</v>
      </c>
      <c r="T136" s="11">
        <v>32.43</v>
      </c>
      <c r="U136" s="12">
        <v>3.2</v>
      </c>
      <c r="V136" s="10">
        <v>1.486</v>
      </c>
      <c r="W136" s="11" t="e">
        <v>#N/A</v>
      </c>
      <c r="X136" s="10" t="e">
        <v>#N/A</v>
      </c>
    </row>
    <row r="137" spans="1:24" ht="12.75">
      <c r="A137" s="4" t="s">
        <v>47</v>
      </c>
      <c r="B137" s="7">
        <v>128</v>
      </c>
      <c r="C137" s="8">
        <v>31296</v>
      </c>
      <c r="D137" s="8">
        <v>31303</v>
      </c>
      <c r="E137" s="9">
        <v>7</v>
      </c>
      <c r="F137" s="9">
        <v>253</v>
      </c>
      <c r="G137" s="10">
        <v>85.6917808219178</v>
      </c>
      <c r="H137" s="10">
        <v>8.3013698630137</v>
      </c>
      <c r="I137" s="11">
        <v>143</v>
      </c>
      <c r="J137" s="12">
        <f t="shared" si="1"/>
        <v>85.11904761904762</v>
      </c>
      <c r="K137" s="9">
        <v>6180.19421651055</v>
      </c>
      <c r="L137" s="10">
        <v>127.716869138404</v>
      </c>
      <c r="M137" s="10">
        <v>0.124944940716764</v>
      </c>
      <c r="N137" s="10">
        <v>17.961003507536</v>
      </c>
      <c r="O137" s="10">
        <v>69.0110189192096</v>
      </c>
      <c r="P137" s="10">
        <v>0.590930045570971</v>
      </c>
      <c r="Q137" s="10">
        <v>1.85067357559118</v>
      </c>
      <c r="R137" s="10">
        <v>0.851</v>
      </c>
      <c r="S137" s="7">
        <v>6187</v>
      </c>
      <c r="T137" s="11">
        <v>39.55</v>
      </c>
      <c r="U137" s="12">
        <v>2.4</v>
      </c>
      <c r="V137" s="10">
        <v>1.52</v>
      </c>
      <c r="W137" s="11" t="e">
        <v>#N/A</v>
      </c>
      <c r="X137" s="10" t="e">
        <v>#N/A</v>
      </c>
    </row>
    <row r="138" spans="1:24" ht="12.75">
      <c r="A138" s="4" t="s">
        <v>47</v>
      </c>
      <c r="B138" s="7">
        <v>129</v>
      </c>
      <c r="C138" s="8">
        <v>31303</v>
      </c>
      <c r="D138" s="8">
        <v>31310</v>
      </c>
      <c r="E138" s="9">
        <v>7</v>
      </c>
      <c r="F138" s="9">
        <v>260</v>
      </c>
      <c r="G138" s="10">
        <v>85.7109589041096</v>
      </c>
      <c r="H138" s="10">
        <v>8.53150684931507</v>
      </c>
      <c r="I138" s="11">
        <v>158</v>
      </c>
      <c r="J138" s="12">
        <f aca="true" t="shared" si="2" ref="J138:J201">100*I138/(24*(D138-C138))</f>
        <v>94.04761904761905</v>
      </c>
      <c r="K138" s="9">
        <v>7281.20309595966</v>
      </c>
      <c r="L138" s="10">
        <v>112.19790125801</v>
      </c>
      <c r="M138" s="10">
        <v>0.108715550104522</v>
      </c>
      <c r="N138" s="10">
        <v>16.3659395884897</v>
      </c>
      <c r="O138" s="10">
        <v>61.4311280848906</v>
      </c>
      <c r="P138" s="10">
        <v>0.903724649522737</v>
      </c>
      <c r="Q138" s="10">
        <v>1.82640144753594</v>
      </c>
      <c r="R138" s="10">
        <v>0.94</v>
      </c>
      <c r="S138" s="7">
        <v>7295</v>
      </c>
      <c r="T138" s="11">
        <v>49.86</v>
      </c>
      <c r="U138" s="12">
        <v>0.2</v>
      </c>
      <c r="V138" s="10">
        <v>2.138</v>
      </c>
      <c r="W138" s="11" t="e">
        <v>#N/A</v>
      </c>
      <c r="X138" s="10" t="e">
        <v>#N/A</v>
      </c>
    </row>
    <row r="139" spans="1:24" ht="12.75">
      <c r="A139" s="4" t="s">
        <v>47</v>
      </c>
      <c r="B139" s="7">
        <v>130</v>
      </c>
      <c r="C139" s="8">
        <v>31310</v>
      </c>
      <c r="D139" s="8">
        <v>31317</v>
      </c>
      <c r="E139" s="9">
        <v>7</v>
      </c>
      <c r="F139" s="9">
        <v>267</v>
      </c>
      <c r="G139" s="10">
        <v>85.7301369863014</v>
      </c>
      <c r="H139" s="10">
        <v>8.76164383561644</v>
      </c>
      <c r="I139" s="11">
        <v>99</v>
      </c>
      <c r="J139" s="12">
        <f t="shared" si="2"/>
        <v>58.92857142857143</v>
      </c>
      <c r="K139" s="9">
        <v>4752.04175092031</v>
      </c>
      <c r="L139" s="10">
        <v>121.289252959189</v>
      </c>
      <c r="M139" s="10">
        <v>0.120580169542708</v>
      </c>
      <c r="N139" s="10">
        <v>17.6297314693784</v>
      </c>
      <c r="O139" s="10">
        <v>65.3761259441446</v>
      </c>
      <c r="P139" s="10">
        <v>1.17456056923722</v>
      </c>
      <c r="Q139" s="10">
        <v>1.85525298734915</v>
      </c>
      <c r="R139" s="10">
        <v>0.589</v>
      </c>
      <c r="S139" s="7">
        <v>4753</v>
      </c>
      <c r="T139" s="11">
        <v>53.6</v>
      </c>
      <c r="U139" s="12">
        <v>4.5</v>
      </c>
      <c r="V139" s="10">
        <v>1.737</v>
      </c>
      <c r="W139" s="11" t="e">
        <v>#N/A</v>
      </c>
      <c r="X139" s="10" t="e">
        <v>#N/A</v>
      </c>
    </row>
    <row r="140" spans="1:24" ht="12.75">
      <c r="A140" s="4" t="s">
        <v>47</v>
      </c>
      <c r="B140" s="7">
        <v>131</v>
      </c>
      <c r="C140" s="8">
        <v>31317</v>
      </c>
      <c r="D140" s="8">
        <v>31324</v>
      </c>
      <c r="E140" s="9">
        <v>7</v>
      </c>
      <c r="F140" s="9">
        <v>274</v>
      </c>
      <c r="G140" s="10">
        <v>85.7493150684931</v>
      </c>
      <c r="H140" s="10">
        <v>8.99178082191781</v>
      </c>
      <c r="I140" s="11">
        <v>161</v>
      </c>
      <c r="J140" s="12">
        <f t="shared" si="2"/>
        <v>95.83333333333333</v>
      </c>
      <c r="K140" s="9">
        <v>7798.80995950163</v>
      </c>
      <c r="L140" s="10">
        <v>106.65286682446</v>
      </c>
      <c r="M140" s="10">
        <v>0.127135807276853</v>
      </c>
      <c r="N140" s="10">
        <v>15.4433992654562</v>
      </c>
      <c r="O140" s="10">
        <v>58.1297123989632</v>
      </c>
      <c r="P140" s="10">
        <v>0.81215065463715</v>
      </c>
      <c r="Q140" s="10">
        <v>1.83473928259728</v>
      </c>
      <c r="R140" s="10">
        <v>0.958</v>
      </c>
      <c r="S140" s="7">
        <v>7802</v>
      </c>
      <c r="T140" s="11">
        <v>52.8</v>
      </c>
      <c r="U140" s="12">
        <v>1.3</v>
      </c>
      <c r="V140" s="10">
        <v>2.004</v>
      </c>
      <c r="W140" s="11" t="e">
        <v>#N/A</v>
      </c>
      <c r="X140" s="10" t="e">
        <v>#N/A</v>
      </c>
    </row>
    <row r="141" spans="1:24" ht="12.75">
      <c r="A141" s="4" t="s">
        <v>47</v>
      </c>
      <c r="B141" s="7">
        <v>132</v>
      </c>
      <c r="C141" s="8">
        <v>31324</v>
      </c>
      <c r="D141" s="8">
        <v>31331</v>
      </c>
      <c r="E141" s="9">
        <v>7</v>
      </c>
      <c r="F141" s="9">
        <v>281</v>
      </c>
      <c r="G141" s="10">
        <v>85.7684931506849</v>
      </c>
      <c r="H141" s="10">
        <v>9.22191780821918</v>
      </c>
      <c r="I141" s="11">
        <v>53</v>
      </c>
      <c r="J141" s="12">
        <f t="shared" si="2"/>
        <v>31.547619047619047</v>
      </c>
      <c r="K141" s="9">
        <v>2396.69001669785</v>
      </c>
      <c r="L141" s="10">
        <v>128.798937638716</v>
      </c>
      <c r="M141" s="10">
        <v>0.128893598190736</v>
      </c>
      <c r="N141" s="10">
        <v>17.1496062125842</v>
      </c>
      <c r="O141" s="10">
        <v>72.3149672225008</v>
      </c>
      <c r="P141" s="10">
        <v>-1.05207103731925</v>
      </c>
      <c r="Q141" s="10">
        <v>1.78108270784973</v>
      </c>
      <c r="R141" s="10">
        <v>0.315</v>
      </c>
      <c r="S141" s="7">
        <v>2397</v>
      </c>
      <c r="T141" s="11">
        <v>57.49</v>
      </c>
      <c r="U141" s="12">
        <v>0.2</v>
      </c>
      <c r="V141" s="10">
        <v>1.537</v>
      </c>
      <c r="W141" s="11" t="e">
        <v>#N/A</v>
      </c>
      <c r="X141" s="10" t="e">
        <v>#N/A</v>
      </c>
    </row>
    <row r="142" spans="1:24" ht="12.75">
      <c r="A142" s="4" t="s">
        <v>47</v>
      </c>
      <c r="B142" s="7">
        <v>133</v>
      </c>
      <c r="C142" s="8">
        <v>31331</v>
      </c>
      <c r="D142" s="8">
        <v>31338</v>
      </c>
      <c r="E142" s="9">
        <v>7</v>
      </c>
      <c r="F142" s="9">
        <v>288</v>
      </c>
      <c r="G142" s="10">
        <v>85.7876712328767</v>
      </c>
      <c r="H142" s="10">
        <v>9.45205479452055</v>
      </c>
      <c r="I142" s="11">
        <v>102</v>
      </c>
      <c r="J142" s="12">
        <f t="shared" si="2"/>
        <v>60.714285714285715</v>
      </c>
      <c r="K142" s="9">
        <v>4708.21819539085</v>
      </c>
      <c r="L142" s="10">
        <v>107.080434057527</v>
      </c>
      <c r="M142" s="10">
        <v>0.182070576261565</v>
      </c>
      <c r="N142" s="10">
        <v>15.4136458822243</v>
      </c>
      <c r="O142" s="10">
        <v>59.7339308265964</v>
      </c>
      <c r="P142" s="10">
        <v>0.378615493170024</v>
      </c>
      <c r="Q142" s="10">
        <v>1.79262326412729</v>
      </c>
      <c r="R142" s="10">
        <v>0.607</v>
      </c>
      <c r="S142" s="7">
        <v>4709</v>
      </c>
      <c r="T142" s="11">
        <v>47.69</v>
      </c>
      <c r="U142" s="12">
        <v>2.2</v>
      </c>
      <c r="V142" s="10">
        <v>1.503</v>
      </c>
      <c r="W142" s="11" t="e">
        <v>#N/A</v>
      </c>
      <c r="X142" s="10" t="e">
        <v>#N/A</v>
      </c>
    </row>
    <row r="143" spans="1:24" ht="12.75">
      <c r="A143" s="4" t="s">
        <v>47</v>
      </c>
      <c r="B143" s="7">
        <v>134</v>
      </c>
      <c r="C143" s="8">
        <v>31338</v>
      </c>
      <c r="D143" s="8">
        <v>31345</v>
      </c>
      <c r="E143" s="9">
        <v>7</v>
      </c>
      <c r="F143" s="9">
        <v>295</v>
      </c>
      <c r="G143" s="10">
        <v>85.8068493150685</v>
      </c>
      <c r="H143" s="10">
        <v>9.68219178082192</v>
      </c>
      <c r="I143" s="11">
        <v>117</v>
      </c>
      <c r="J143" s="12">
        <f t="shared" si="2"/>
        <v>69.64285714285714</v>
      </c>
      <c r="K143" s="9">
        <v>5176.33085825009</v>
      </c>
      <c r="L143" s="10">
        <v>145.932842139725</v>
      </c>
      <c r="M143" s="10">
        <v>0.228296457927633</v>
      </c>
      <c r="N143" s="10">
        <v>19.3742816574718</v>
      </c>
      <c r="O143" s="10">
        <v>79.1677679078142</v>
      </c>
      <c r="P143" s="10">
        <v>-0.552245524925037</v>
      </c>
      <c r="Q143" s="10">
        <v>1.84333657492598</v>
      </c>
      <c r="R143" s="10">
        <v>0.696</v>
      </c>
      <c r="S143" s="7">
        <v>5178</v>
      </c>
      <c r="T143" s="11">
        <v>32.75</v>
      </c>
      <c r="U143" s="12">
        <v>8</v>
      </c>
      <c r="V143" s="10">
        <v>2.088</v>
      </c>
      <c r="W143" s="11" t="e">
        <v>#N/A</v>
      </c>
      <c r="X143" s="10" t="e">
        <v>#N/A</v>
      </c>
    </row>
    <row r="144" spans="1:24" ht="12.75">
      <c r="A144" s="4" t="s">
        <v>47</v>
      </c>
      <c r="B144" s="7">
        <v>135</v>
      </c>
      <c r="C144" s="8">
        <v>31345</v>
      </c>
      <c r="D144" s="8">
        <v>31352</v>
      </c>
      <c r="E144" s="9">
        <v>7</v>
      </c>
      <c r="F144" s="9">
        <v>302</v>
      </c>
      <c r="G144" s="10">
        <v>85.8260273972603</v>
      </c>
      <c r="H144" s="10">
        <v>9.91232876712329</v>
      </c>
      <c r="I144" s="11">
        <v>160</v>
      </c>
      <c r="J144" s="12">
        <f t="shared" si="2"/>
        <v>95.23809523809524</v>
      </c>
      <c r="K144" s="9">
        <v>7311.116435311</v>
      </c>
      <c r="L144" s="10">
        <v>116.003966494609</v>
      </c>
      <c r="M144" s="10">
        <v>0.277753201985986</v>
      </c>
      <c r="N144" s="10">
        <v>16.7633462118138</v>
      </c>
      <c r="O144" s="10">
        <v>62.9286873038877</v>
      </c>
      <c r="P144" s="10">
        <v>0.924195617425231</v>
      </c>
      <c r="Q144" s="10">
        <v>1.8434194556517</v>
      </c>
      <c r="R144" s="10">
        <v>0.952</v>
      </c>
      <c r="S144" s="7">
        <v>7312</v>
      </c>
      <c r="T144" s="11">
        <v>45.63</v>
      </c>
      <c r="U144" s="12">
        <v>0.2</v>
      </c>
      <c r="V144" s="10">
        <v>2.522</v>
      </c>
      <c r="W144" s="11" t="e">
        <v>#N/A</v>
      </c>
      <c r="X144" s="10" t="e">
        <v>#N/A</v>
      </c>
    </row>
    <row r="145" spans="1:24" ht="12.75">
      <c r="A145" s="4" t="s">
        <v>47</v>
      </c>
      <c r="B145" s="7">
        <v>136</v>
      </c>
      <c r="C145" s="8">
        <v>31352</v>
      </c>
      <c r="D145" s="8">
        <v>31359</v>
      </c>
      <c r="E145" s="9">
        <v>7</v>
      </c>
      <c r="F145" s="9">
        <v>309</v>
      </c>
      <c r="G145" s="10">
        <v>85.845205479452</v>
      </c>
      <c r="H145" s="10">
        <v>10.1424657534247</v>
      </c>
      <c r="I145" s="11">
        <v>149</v>
      </c>
      <c r="J145" s="12">
        <f t="shared" si="2"/>
        <v>88.69047619047619</v>
      </c>
      <c r="K145" s="9">
        <v>6592.07946905354</v>
      </c>
      <c r="L145" s="10">
        <v>106.142126059724</v>
      </c>
      <c r="M145" s="10">
        <v>0.131283914895561</v>
      </c>
      <c r="N145" s="10">
        <v>13.22786268117</v>
      </c>
      <c r="O145" s="10">
        <v>59.6405583163346</v>
      </c>
      <c r="P145" s="10">
        <v>-1.78366584705147</v>
      </c>
      <c r="Q145" s="10">
        <v>1.77969705609971</v>
      </c>
      <c r="R145" s="10">
        <v>0.887</v>
      </c>
      <c r="S145" s="7">
        <v>6594</v>
      </c>
      <c r="T145" s="11">
        <v>30.49</v>
      </c>
      <c r="U145" s="12">
        <v>11.2</v>
      </c>
      <c r="V145" s="10">
        <v>1.653</v>
      </c>
      <c r="W145" s="11" t="e">
        <v>#N/A</v>
      </c>
      <c r="X145" s="10" t="e">
        <v>#N/A</v>
      </c>
    </row>
    <row r="146" spans="1:24" ht="12.75">
      <c r="A146" s="4" t="s">
        <v>47</v>
      </c>
      <c r="B146" s="7">
        <v>137</v>
      </c>
      <c r="C146" s="8">
        <v>31359</v>
      </c>
      <c r="D146" s="8">
        <v>31366</v>
      </c>
      <c r="E146" s="9">
        <v>7</v>
      </c>
      <c r="F146" s="9">
        <v>316</v>
      </c>
      <c r="G146" s="10">
        <v>85.8643835616438</v>
      </c>
      <c r="H146" s="10">
        <v>10.372602739726</v>
      </c>
      <c r="I146" s="11">
        <v>148</v>
      </c>
      <c r="J146" s="12">
        <f t="shared" si="2"/>
        <v>88.0952380952381</v>
      </c>
      <c r="K146" s="9">
        <v>6692.64382021286</v>
      </c>
      <c r="L146" s="10">
        <v>119.498447771058</v>
      </c>
      <c r="M146" s="10">
        <v>0.167766884083828</v>
      </c>
      <c r="N146" s="10">
        <v>16.5720356527912</v>
      </c>
      <c r="O146" s="10">
        <v>62.7281760807416</v>
      </c>
      <c r="P146" s="10">
        <v>0.783353733268484</v>
      </c>
      <c r="Q146" s="10">
        <v>1.90502028334513</v>
      </c>
      <c r="R146" s="10">
        <v>0.881</v>
      </c>
      <c r="S146" s="7">
        <v>6693</v>
      </c>
      <c r="T146" s="11">
        <v>39.06</v>
      </c>
      <c r="U146" s="12">
        <v>0.2</v>
      </c>
      <c r="V146" s="10">
        <v>2.088</v>
      </c>
      <c r="W146" s="11" t="e">
        <v>#N/A</v>
      </c>
      <c r="X146" s="10" t="e">
        <v>#N/A</v>
      </c>
    </row>
    <row r="147" spans="1:25" ht="12.75">
      <c r="A147" s="4" t="s">
        <v>47</v>
      </c>
      <c r="B147" s="7">
        <v>138</v>
      </c>
      <c r="C147" s="8">
        <v>31366</v>
      </c>
      <c r="D147" s="8">
        <v>31373</v>
      </c>
      <c r="E147" s="9">
        <v>7</v>
      </c>
      <c r="F147" s="9">
        <v>323</v>
      </c>
      <c r="G147" s="10">
        <v>85.8835616438356</v>
      </c>
      <c r="H147" s="10">
        <v>10.6027397260274</v>
      </c>
      <c r="I147" s="11">
        <v>18</v>
      </c>
      <c r="J147" s="12">
        <f t="shared" si="2"/>
        <v>10.714285714285714</v>
      </c>
      <c r="K147" s="9">
        <v>796.550091930034</v>
      </c>
      <c r="L147" s="10">
        <v>109.467025970363</v>
      </c>
      <c r="M147" s="10">
        <v>0.128117743044544</v>
      </c>
      <c r="N147" s="10">
        <v>15.3250545366483</v>
      </c>
      <c r="O147" s="10">
        <v>65.3309070292229</v>
      </c>
      <c r="P147" s="10">
        <v>-1.11873476260709</v>
      </c>
      <c r="Q147" s="10">
        <v>1.67557793008136</v>
      </c>
      <c r="R147" s="10">
        <v>0.107</v>
      </c>
      <c r="S147" s="7">
        <v>797</v>
      </c>
      <c r="T147" s="11">
        <v>405.37</v>
      </c>
      <c r="U147" s="12">
        <v>125.5</v>
      </c>
      <c r="V147" s="10" t="e">
        <v>#N/A</v>
      </c>
      <c r="W147" s="11" t="e">
        <v>#N/A</v>
      </c>
      <c r="X147" s="10" t="e">
        <v>#N/A</v>
      </c>
      <c r="Y147" s="4" t="s">
        <v>48</v>
      </c>
    </row>
    <row r="148" spans="1:24" ht="12.75">
      <c r="A148" s="4" t="s">
        <v>47</v>
      </c>
      <c r="B148" s="7">
        <v>139</v>
      </c>
      <c r="C148" s="8">
        <v>31373</v>
      </c>
      <c r="D148" s="8">
        <v>31380</v>
      </c>
      <c r="E148" s="9">
        <v>7</v>
      </c>
      <c r="F148" s="9">
        <v>330</v>
      </c>
      <c r="G148" s="10">
        <v>85.9027397260274</v>
      </c>
      <c r="H148" s="10">
        <v>10.8328767123288</v>
      </c>
      <c r="I148" s="11">
        <v>79</v>
      </c>
      <c r="J148" s="12">
        <f t="shared" si="2"/>
        <v>47.023809523809526</v>
      </c>
      <c r="K148" s="9">
        <v>3646.56115133213</v>
      </c>
      <c r="L148" s="10">
        <v>89.1474132776421</v>
      </c>
      <c r="M148" s="10">
        <v>0.192322018168762</v>
      </c>
      <c r="N148" s="10">
        <v>12.6830973294125</v>
      </c>
      <c r="O148" s="10">
        <v>49.4456482470154</v>
      </c>
      <c r="P148" s="10">
        <v>0.237627665638747</v>
      </c>
      <c r="Q148" s="10">
        <v>1.80293749679019</v>
      </c>
      <c r="R148" s="10">
        <v>0.47</v>
      </c>
      <c r="S148" s="7">
        <v>3647</v>
      </c>
      <c r="T148" s="11">
        <v>37.95</v>
      </c>
      <c r="U148" s="12">
        <v>0.2</v>
      </c>
      <c r="V148" s="10">
        <v>3.173</v>
      </c>
      <c r="W148" s="11" t="e">
        <v>#N/A</v>
      </c>
      <c r="X148" s="10" t="e">
        <v>#N/A</v>
      </c>
    </row>
    <row r="149" spans="1:24" ht="12.75">
      <c r="A149" s="4" t="s">
        <v>47</v>
      </c>
      <c r="B149" s="7">
        <v>140</v>
      </c>
      <c r="C149" s="8">
        <v>31380</v>
      </c>
      <c r="D149" s="8">
        <v>31387</v>
      </c>
      <c r="E149" s="9">
        <v>7</v>
      </c>
      <c r="F149" s="9">
        <v>337</v>
      </c>
      <c r="G149" s="10">
        <v>85.9219178082192</v>
      </c>
      <c r="H149" s="10">
        <v>11.0630136986301</v>
      </c>
      <c r="I149" s="11">
        <v>97</v>
      </c>
      <c r="J149" s="12">
        <f t="shared" si="2"/>
        <v>57.73809523809524</v>
      </c>
      <c r="K149" s="9">
        <v>4432.3643389073</v>
      </c>
      <c r="L149" s="10">
        <v>93.7814367720672</v>
      </c>
      <c r="M149" s="10">
        <v>0.17875922180967</v>
      </c>
      <c r="N149" s="10">
        <v>13.3676357513983</v>
      </c>
      <c r="O149" s="10">
        <v>52.5233446981013</v>
      </c>
      <c r="P149" s="10">
        <v>0.14750989088618</v>
      </c>
      <c r="Q149" s="10">
        <v>1.78551913080009</v>
      </c>
      <c r="R149" s="10">
        <v>0.577</v>
      </c>
      <c r="S149" s="7">
        <v>4433</v>
      </c>
      <c r="T149" s="11">
        <v>31.21</v>
      </c>
      <c r="U149" s="12">
        <v>1.9</v>
      </c>
      <c r="V149" s="10">
        <v>3.207</v>
      </c>
      <c r="W149" s="11" t="e">
        <v>#N/A</v>
      </c>
      <c r="X149" s="10" t="e">
        <v>#N/A</v>
      </c>
    </row>
    <row r="150" spans="1:24" ht="12.75">
      <c r="A150" s="4" t="s">
        <v>47</v>
      </c>
      <c r="B150" s="7">
        <v>141</v>
      </c>
      <c r="C150" s="8">
        <v>31387</v>
      </c>
      <c r="D150" s="8">
        <v>31394</v>
      </c>
      <c r="E150" s="9">
        <v>7</v>
      </c>
      <c r="F150" s="9">
        <v>344</v>
      </c>
      <c r="G150" s="10">
        <v>85.941095890411</v>
      </c>
      <c r="H150" s="10">
        <v>11.2931506849315</v>
      </c>
      <c r="I150" s="11">
        <v>48</v>
      </c>
      <c r="J150" s="12">
        <f t="shared" si="2"/>
        <v>28.571428571428573</v>
      </c>
      <c r="K150" s="9">
        <v>2100.39611297826</v>
      </c>
      <c r="L150" s="10">
        <v>85.0816200314733</v>
      </c>
      <c r="M150" s="10" t="e">
        <v>#N/A</v>
      </c>
      <c r="N150" s="10">
        <v>12.0654831931039</v>
      </c>
      <c r="O150" s="10">
        <v>47.8585345777777</v>
      </c>
      <c r="P150" s="10">
        <v>0.0194900398772685</v>
      </c>
      <c r="Q150" s="10">
        <v>1.77777319723825</v>
      </c>
      <c r="R150" s="10">
        <v>0.286</v>
      </c>
      <c r="S150" s="7">
        <v>2101</v>
      </c>
      <c r="T150" s="11">
        <v>49.31</v>
      </c>
      <c r="U150" s="12">
        <v>6.8</v>
      </c>
      <c r="V150" s="10" t="e">
        <v>#N/A</v>
      </c>
      <c r="W150" s="11" t="e">
        <v>#N/A</v>
      </c>
      <c r="X150" s="10" t="e">
        <v>#N/A</v>
      </c>
    </row>
    <row r="151" spans="1:24" ht="12.75">
      <c r="A151" s="4" t="s">
        <v>47</v>
      </c>
      <c r="B151" s="7">
        <v>142</v>
      </c>
      <c r="C151" s="8">
        <v>31394</v>
      </c>
      <c r="D151" s="8">
        <v>31401</v>
      </c>
      <c r="E151" s="9">
        <v>7</v>
      </c>
      <c r="F151" s="9">
        <v>351</v>
      </c>
      <c r="G151" s="10">
        <v>85.9602739726027</v>
      </c>
      <c r="H151" s="10">
        <v>11.5232876712329</v>
      </c>
      <c r="I151" s="11">
        <v>26</v>
      </c>
      <c r="J151" s="12">
        <f t="shared" si="2"/>
        <v>15.476190476190476</v>
      </c>
      <c r="K151" s="9">
        <v>1212.45574537102</v>
      </c>
      <c r="L151" s="10">
        <v>83.0618273569914</v>
      </c>
      <c r="M151" s="10">
        <v>0.0996748957323953</v>
      </c>
      <c r="N151" s="10">
        <v>12.0845357498111</v>
      </c>
      <c r="O151" s="10">
        <v>47.3383215998837</v>
      </c>
      <c r="P151" s="10">
        <v>0.169480203120421</v>
      </c>
      <c r="Q151" s="10">
        <v>1.75464242393409</v>
      </c>
      <c r="R151" s="10">
        <v>0.155</v>
      </c>
      <c r="S151" s="7">
        <v>1213</v>
      </c>
      <c r="T151" s="11">
        <v>280.76</v>
      </c>
      <c r="U151" s="12">
        <v>36.3</v>
      </c>
      <c r="V151" s="10">
        <v>1.62</v>
      </c>
      <c r="W151" s="11" t="e">
        <v>#N/A</v>
      </c>
      <c r="X151" s="10" t="e">
        <v>#N/A</v>
      </c>
    </row>
    <row r="152" spans="1:25" ht="12.75">
      <c r="A152" s="4" t="s">
        <v>47</v>
      </c>
      <c r="B152" s="7">
        <v>143</v>
      </c>
      <c r="C152" s="8">
        <v>31401</v>
      </c>
      <c r="D152" s="8">
        <v>31408</v>
      </c>
      <c r="E152" s="9">
        <v>7</v>
      </c>
      <c r="F152" s="9">
        <v>358</v>
      </c>
      <c r="G152" s="10">
        <v>85.9794520547945</v>
      </c>
      <c r="H152" s="10">
        <v>11.7534246575342</v>
      </c>
      <c r="I152" s="11">
        <v>0</v>
      </c>
      <c r="J152" s="12">
        <f t="shared" si="2"/>
        <v>0</v>
      </c>
      <c r="K152" s="9">
        <v>0</v>
      </c>
      <c r="L152" s="10" t="e">
        <v>#N/A</v>
      </c>
      <c r="M152" s="10" t="e">
        <v>#N/A</v>
      </c>
      <c r="N152" s="10" t="e">
        <v>#N/A</v>
      </c>
      <c r="O152" s="10" t="e">
        <v>#N/A</v>
      </c>
      <c r="P152" s="10" t="e">
        <v>#N/A</v>
      </c>
      <c r="Q152" s="10" t="e">
        <v>#N/A</v>
      </c>
      <c r="R152" s="10">
        <v>0</v>
      </c>
      <c r="S152" s="7">
        <v>0</v>
      </c>
      <c r="T152" s="10" t="e">
        <v>#N/A</v>
      </c>
      <c r="U152" s="10" t="e">
        <v>#N/A</v>
      </c>
      <c r="V152" s="10" t="e">
        <v>#N/A</v>
      </c>
      <c r="W152" s="11" t="e">
        <v>#N/A</v>
      </c>
      <c r="X152" s="10" t="e">
        <v>#N/A</v>
      </c>
      <c r="Y152" s="4" t="s">
        <v>65</v>
      </c>
    </row>
    <row r="153" spans="1:25" ht="12.75">
      <c r="A153" s="4" t="s">
        <v>47</v>
      </c>
      <c r="B153" s="7">
        <v>144</v>
      </c>
      <c r="C153" s="8">
        <v>31408</v>
      </c>
      <c r="D153" s="8">
        <v>31415</v>
      </c>
      <c r="E153" s="9">
        <v>7</v>
      </c>
      <c r="F153" s="9">
        <v>365</v>
      </c>
      <c r="G153" s="10">
        <v>85.9986301369863</v>
      </c>
      <c r="H153" s="10">
        <v>11.9835616438356</v>
      </c>
      <c r="I153" s="11">
        <v>0</v>
      </c>
      <c r="J153" s="12">
        <f t="shared" si="2"/>
        <v>0</v>
      </c>
      <c r="K153" s="9">
        <v>0</v>
      </c>
      <c r="L153" s="10" t="e">
        <v>#N/A</v>
      </c>
      <c r="M153" s="10" t="e">
        <v>#N/A</v>
      </c>
      <c r="N153" s="10" t="e">
        <v>#N/A</v>
      </c>
      <c r="O153" s="10" t="e">
        <v>#N/A</v>
      </c>
      <c r="P153" s="10" t="e">
        <v>#N/A</v>
      </c>
      <c r="Q153" s="10" t="e">
        <v>#N/A</v>
      </c>
      <c r="R153" s="10">
        <v>0</v>
      </c>
      <c r="S153" s="7">
        <v>0</v>
      </c>
      <c r="T153" s="10" t="e">
        <v>#N/A</v>
      </c>
      <c r="U153" s="10" t="e">
        <v>#N/A</v>
      </c>
      <c r="V153" s="10" t="e">
        <v>#N/A</v>
      </c>
      <c r="W153" s="11" t="e">
        <v>#N/A</v>
      </c>
      <c r="X153" s="10" t="e">
        <v>#N/A</v>
      </c>
      <c r="Y153" s="4" t="s">
        <v>65</v>
      </c>
    </row>
    <row r="154" spans="1:25" ht="12.75">
      <c r="A154" s="4" t="s">
        <v>47</v>
      </c>
      <c r="B154" s="7">
        <v>145</v>
      </c>
      <c r="C154" s="8">
        <v>31415</v>
      </c>
      <c r="D154" s="8">
        <v>31422</v>
      </c>
      <c r="E154" s="9">
        <v>7</v>
      </c>
      <c r="F154" s="9">
        <v>7</v>
      </c>
      <c r="G154" s="10">
        <v>86.0178082191781</v>
      </c>
      <c r="H154" s="10">
        <v>0.213698630136986</v>
      </c>
      <c r="I154" s="11">
        <v>22</v>
      </c>
      <c r="J154" s="12">
        <f t="shared" si="2"/>
        <v>13.095238095238095</v>
      </c>
      <c r="K154" s="9">
        <v>994.852459761372</v>
      </c>
      <c r="L154" s="10">
        <v>72.1126634367553</v>
      </c>
      <c r="M154" s="10">
        <v>0.0958314964842808</v>
      </c>
      <c r="N154" s="10">
        <v>10.1780014721266</v>
      </c>
      <c r="O154" s="10">
        <v>40.3408360769661</v>
      </c>
      <c r="P154" s="10">
        <v>0.0242130315542259</v>
      </c>
      <c r="Q154" s="10">
        <v>1.78758475156965</v>
      </c>
      <c r="R154" s="10">
        <v>0.131</v>
      </c>
      <c r="S154" s="7">
        <v>995</v>
      </c>
      <c r="T154" s="11">
        <v>49.75</v>
      </c>
      <c r="U154" s="12">
        <v>2.2</v>
      </c>
      <c r="V154" s="10">
        <v>1.72</v>
      </c>
      <c r="W154" s="11" t="e">
        <v>#N/A</v>
      </c>
      <c r="X154" s="10" t="e">
        <v>#N/A</v>
      </c>
      <c r="Y154" s="4" t="s">
        <v>66</v>
      </c>
    </row>
    <row r="155" spans="1:25" ht="12.75">
      <c r="A155" s="4" t="s">
        <v>47</v>
      </c>
      <c r="B155" s="7">
        <v>146</v>
      </c>
      <c r="C155" s="8">
        <v>31422</v>
      </c>
      <c r="D155" s="8">
        <v>31429</v>
      </c>
      <c r="E155" s="9">
        <v>7</v>
      </c>
      <c r="F155" s="9">
        <v>14</v>
      </c>
      <c r="G155" s="10">
        <v>86.0369863013699</v>
      </c>
      <c r="H155" s="10">
        <v>0.443835616438356</v>
      </c>
      <c r="I155" s="11">
        <v>170</v>
      </c>
      <c r="J155" s="12">
        <f t="shared" si="2"/>
        <v>101.19047619047619</v>
      </c>
      <c r="K155" s="9">
        <v>7764.76873088947</v>
      </c>
      <c r="L155" s="10">
        <v>68.2641629610108</v>
      </c>
      <c r="M155" s="10">
        <v>0.0560212435264857</v>
      </c>
      <c r="N155" s="10">
        <v>9.89629011026547</v>
      </c>
      <c r="O155" s="10">
        <v>38.5786995571838</v>
      </c>
      <c r="P155" s="10">
        <v>0.186031431722311</v>
      </c>
      <c r="Q155" s="10">
        <v>1.76947807325194</v>
      </c>
      <c r="R155" s="10">
        <v>1.012</v>
      </c>
      <c r="S155" s="7">
        <v>7769</v>
      </c>
      <c r="T155" s="11">
        <v>43.39</v>
      </c>
      <c r="U155" s="12">
        <v>7.9</v>
      </c>
      <c r="V155" s="10">
        <v>1.47</v>
      </c>
      <c r="W155" s="11" t="e">
        <v>#N/A</v>
      </c>
      <c r="X155" s="10" t="e">
        <v>#N/A</v>
      </c>
      <c r="Y155" s="1" t="s">
        <v>67</v>
      </c>
    </row>
    <row r="156" spans="1:25" ht="12.75">
      <c r="A156" s="4" t="s">
        <v>47</v>
      </c>
      <c r="B156" s="7">
        <v>147</v>
      </c>
      <c r="C156" s="8">
        <v>31429</v>
      </c>
      <c r="D156" s="8">
        <v>31436</v>
      </c>
      <c r="E156" s="9">
        <v>7</v>
      </c>
      <c r="F156" s="9">
        <v>21</v>
      </c>
      <c r="G156" s="10">
        <v>86.0561643835617</v>
      </c>
      <c r="H156" s="10">
        <v>0.673972602739726</v>
      </c>
      <c r="I156" s="11">
        <v>169</v>
      </c>
      <c r="J156" s="12">
        <f t="shared" si="2"/>
        <v>100.5952380952381</v>
      </c>
      <c r="K156" s="9">
        <v>7395.14464777763</v>
      </c>
      <c r="L156" s="10">
        <v>49.703114070995</v>
      </c>
      <c r="M156" s="10">
        <v>0.0763738948865228</v>
      </c>
      <c r="N156" s="10">
        <v>7.19110802193454</v>
      </c>
      <c r="O156" s="10">
        <v>28.2977967257054</v>
      </c>
      <c r="P156" s="10">
        <v>0.0685525860744801</v>
      </c>
      <c r="Q156" s="10">
        <v>1.75643052894804</v>
      </c>
      <c r="R156" s="10">
        <v>1.006</v>
      </c>
      <c r="S156" s="7">
        <v>7396</v>
      </c>
      <c r="T156" s="11" t="e">
        <v>#N/A</v>
      </c>
      <c r="U156" s="12">
        <v>0.2</v>
      </c>
      <c r="V156" s="10">
        <v>1.503</v>
      </c>
      <c r="W156" s="11" t="e">
        <v>#N/A</v>
      </c>
      <c r="X156" s="10" t="e">
        <v>#N/A</v>
      </c>
      <c r="Y156" s="1" t="s">
        <v>67</v>
      </c>
    </row>
    <row r="157" spans="1:25" ht="12.75">
      <c r="A157" s="4" t="s">
        <v>47</v>
      </c>
      <c r="B157" s="7">
        <v>148</v>
      </c>
      <c r="C157" s="8">
        <v>31436</v>
      </c>
      <c r="D157" s="8">
        <v>31443</v>
      </c>
      <c r="E157" s="9">
        <v>7</v>
      </c>
      <c r="F157" s="9">
        <v>28</v>
      </c>
      <c r="G157" s="10">
        <v>86.0753424657534</v>
      </c>
      <c r="H157" s="10">
        <v>0.904109589041096</v>
      </c>
      <c r="I157" s="11">
        <v>170</v>
      </c>
      <c r="J157" s="12">
        <f t="shared" si="2"/>
        <v>101.19047619047619</v>
      </c>
      <c r="K157" s="9">
        <v>7522.97309045032</v>
      </c>
      <c r="L157" s="10">
        <v>11.2667998384301</v>
      </c>
      <c r="M157" s="10">
        <v>0.0556402362426826</v>
      </c>
      <c r="N157" s="10">
        <v>1.80644139446025</v>
      </c>
      <c r="O157" s="10">
        <v>6.28671396685389</v>
      </c>
      <c r="P157" s="10">
        <v>0.224075489003124</v>
      </c>
      <c r="Q157" s="10">
        <v>1.79216040332569</v>
      </c>
      <c r="R157" s="10">
        <v>1.012</v>
      </c>
      <c r="S157" s="7">
        <v>7523</v>
      </c>
      <c r="T157" s="11">
        <v>2.13</v>
      </c>
      <c r="U157" s="12">
        <v>0.2</v>
      </c>
      <c r="V157" s="10">
        <v>1.069</v>
      </c>
      <c r="W157" s="11" t="e">
        <v>#N/A</v>
      </c>
      <c r="X157" s="10" t="e">
        <v>#N/A</v>
      </c>
      <c r="Y157" s="1" t="s">
        <v>67</v>
      </c>
    </row>
    <row r="158" spans="1:24" ht="12.75">
      <c r="A158" s="4" t="s">
        <v>47</v>
      </c>
      <c r="B158" s="7">
        <v>149</v>
      </c>
      <c r="C158" s="8">
        <v>31443</v>
      </c>
      <c r="D158" s="8">
        <v>31450</v>
      </c>
      <c r="E158" s="9">
        <v>7</v>
      </c>
      <c r="F158" s="9">
        <v>35</v>
      </c>
      <c r="G158" s="10">
        <v>86.0945205479452</v>
      </c>
      <c r="H158" s="10">
        <v>1.13424657534247</v>
      </c>
      <c r="I158" s="11">
        <v>170</v>
      </c>
      <c r="J158" s="12">
        <f t="shared" si="2"/>
        <v>101.19047619047619</v>
      </c>
      <c r="K158" s="9">
        <v>7435.16089849236</v>
      </c>
      <c r="L158" s="10">
        <v>7.22344924786904</v>
      </c>
      <c r="M158" s="10">
        <v>0.0857955878438822</v>
      </c>
      <c r="N158" s="10">
        <v>1.3352763357163</v>
      </c>
      <c r="O158" s="10">
        <v>4.21461598851937</v>
      </c>
      <c r="P158" s="10">
        <v>0.274457491405974</v>
      </c>
      <c r="Q158" s="10">
        <v>1.71390448561524</v>
      </c>
      <c r="R158" s="10">
        <v>1.012</v>
      </c>
      <c r="S158" s="7">
        <v>7440</v>
      </c>
      <c r="T158" s="11">
        <v>4.3</v>
      </c>
      <c r="U158" s="12">
        <v>1.1</v>
      </c>
      <c r="V158" s="10" t="e">
        <v>#N/A</v>
      </c>
      <c r="W158" s="11" t="e">
        <v>#N/A</v>
      </c>
      <c r="X158" s="10" t="e">
        <v>#N/A</v>
      </c>
    </row>
    <row r="159" spans="1:24" ht="12.75">
      <c r="A159" s="4" t="s">
        <v>47</v>
      </c>
      <c r="B159" s="7">
        <v>150</v>
      </c>
      <c r="C159" s="8">
        <v>31450</v>
      </c>
      <c r="D159" s="8">
        <v>31457</v>
      </c>
      <c r="E159" s="9">
        <v>7</v>
      </c>
      <c r="F159" s="9">
        <v>42</v>
      </c>
      <c r="G159" s="10">
        <v>86.113698630137</v>
      </c>
      <c r="H159" s="10">
        <v>1.36438356164384</v>
      </c>
      <c r="I159" s="11">
        <v>169</v>
      </c>
      <c r="J159" s="12">
        <f t="shared" si="2"/>
        <v>100.5952380952381</v>
      </c>
      <c r="K159" s="9">
        <v>7132.31169249233</v>
      </c>
      <c r="L159" s="10">
        <v>19.5840475602084</v>
      </c>
      <c r="M159" s="10">
        <v>0.0743037913721365</v>
      </c>
      <c r="N159" s="10">
        <v>3.18828929250759</v>
      </c>
      <c r="O159" s="10">
        <v>11.197651398784</v>
      </c>
      <c r="P159" s="10">
        <v>0.369840435433668</v>
      </c>
      <c r="Q159" s="10">
        <v>1.7489424221882</v>
      </c>
      <c r="R159" s="10">
        <v>1.006</v>
      </c>
      <c r="S159" s="7">
        <v>7141</v>
      </c>
      <c r="T159" s="11">
        <v>10.54</v>
      </c>
      <c r="U159" s="12">
        <v>0.2</v>
      </c>
      <c r="V159" s="10" t="e">
        <v>#N/A</v>
      </c>
      <c r="W159" s="11" t="e">
        <v>#N/A</v>
      </c>
      <c r="X159" s="10" t="e">
        <v>#N/A</v>
      </c>
    </row>
    <row r="160" spans="1:25" ht="12.75">
      <c r="A160" s="4" t="s">
        <v>47</v>
      </c>
      <c r="B160" s="7">
        <v>151</v>
      </c>
      <c r="C160" s="8">
        <v>31457</v>
      </c>
      <c r="D160" s="8">
        <v>31464</v>
      </c>
      <c r="E160" s="9">
        <v>7</v>
      </c>
      <c r="F160" s="9">
        <v>49</v>
      </c>
      <c r="G160" s="10">
        <v>86.1328767123288</v>
      </c>
      <c r="H160" s="10">
        <v>1.59452054794521</v>
      </c>
      <c r="I160" s="11">
        <v>170</v>
      </c>
      <c r="J160" s="12">
        <f t="shared" si="2"/>
        <v>101.19047619047619</v>
      </c>
      <c r="K160" s="9">
        <v>7847.03032565142</v>
      </c>
      <c r="L160" s="10">
        <v>33.6779697583316</v>
      </c>
      <c r="M160" s="10">
        <v>0.0532474047709652</v>
      </c>
      <c r="N160" s="10">
        <v>5.01671923852696</v>
      </c>
      <c r="O160" s="10">
        <v>18.5304113741817</v>
      </c>
      <c r="P160" s="10">
        <v>0.352614695645426</v>
      </c>
      <c r="Q160" s="10">
        <v>1.81744317912202</v>
      </c>
      <c r="R160" s="10">
        <v>1.012</v>
      </c>
      <c r="S160" s="7">
        <v>7849</v>
      </c>
      <c r="T160" s="11">
        <v>22.32</v>
      </c>
      <c r="U160" s="12">
        <v>0.2</v>
      </c>
      <c r="V160" s="10" t="e">
        <v>#N/A</v>
      </c>
      <c r="W160" s="11" t="e">
        <v>#N/A</v>
      </c>
      <c r="X160" s="10" t="e">
        <v>#N/A</v>
      </c>
      <c r="Y160" s="1" t="s">
        <v>67</v>
      </c>
    </row>
    <row r="161" spans="1:25" ht="12.75">
      <c r="A161" s="4" t="s">
        <v>47</v>
      </c>
      <c r="B161" s="7">
        <v>152</v>
      </c>
      <c r="C161" s="8">
        <v>31464</v>
      </c>
      <c r="D161" s="8">
        <v>31471</v>
      </c>
      <c r="E161" s="9">
        <v>7</v>
      </c>
      <c r="F161" s="9">
        <v>56</v>
      </c>
      <c r="G161" s="10">
        <v>86.1520547945206</v>
      </c>
      <c r="H161" s="10">
        <v>1.82465753424658</v>
      </c>
      <c r="I161" s="11">
        <v>170</v>
      </c>
      <c r="J161" s="12">
        <f t="shared" si="2"/>
        <v>101.19047619047619</v>
      </c>
      <c r="K161" s="9">
        <v>7848.62614506164</v>
      </c>
      <c r="L161" s="10">
        <v>24.6402807861708</v>
      </c>
      <c r="M161" s="10">
        <v>0.0914460679786096</v>
      </c>
      <c r="N161" s="10">
        <v>3.62371419842633</v>
      </c>
      <c r="O161" s="10">
        <v>14.0384543694092</v>
      </c>
      <c r="P161" s="10">
        <v>0.090235233646033</v>
      </c>
      <c r="Q161" s="10">
        <v>1.75519897972983</v>
      </c>
      <c r="R161" s="10">
        <v>1.012</v>
      </c>
      <c r="S161" s="7">
        <v>7849</v>
      </c>
      <c r="T161" s="11">
        <v>15.03</v>
      </c>
      <c r="U161" s="12">
        <v>3.5</v>
      </c>
      <c r="V161" s="10" t="e">
        <v>#N/A</v>
      </c>
      <c r="W161" s="11" t="e">
        <v>#N/A</v>
      </c>
      <c r="X161" s="10" t="e">
        <v>#N/A</v>
      </c>
      <c r="Y161" s="1" t="s">
        <v>67</v>
      </c>
    </row>
    <row r="162" spans="1:24" ht="12.75">
      <c r="A162" s="4" t="s">
        <v>47</v>
      </c>
      <c r="B162" s="7">
        <v>153</v>
      </c>
      <c r="C162" s="8">
        <v>31471</v>
      </c>
      <c r="D162" s="8">
        <v>31478</v>
      </c>
      <c r="E162" s="9">
        <v>7</v>
      </c>
      <c r="F162" s="9">
        <v>63</v>
      </c>
      <c r="G162" s="10">
        <v>86.1712328767123</v>
      </c>
      <c r="H162" s="10">
        <v>2.05479452054795</v>
      </c>
      <c r="I162" s="11">
        <v>121</v>
      </c>
      <c r="J162" s="12">
        <f t="shared" si="2"/>
        <v>72.02380952380952</v>
      </c>
      <c r="K162" s="9">
        <v>5471.68852868754</v>
      </c>
      <c r="L162" s="10">
        <v>46.950799785678</v>
      </c>
      <c r="M162" s="10">
        <v>0.071332020811064</v>
      </c>
      <c r="N162" s="10">
        <v>6.78816888155532</v>
      </c>
      <c r="O162" s="10">
        <v>26.4084074307972</v>
      </c>
      <c r="P162" s="10">
        <v>0.141172731223663</v>
      </c>
      <c r="Q162" s="10">
        <v>1.77787319847711</v>
      </c>
      <c r="R162" s="10">
        <v>0.72</v>
      </c>
      <c r="S162" s="7">
        <v>5472</v>
      </c>
      <c r="T162" s="11">
        <v>22.12</v>
      </c>
      <c r="U162" s="12">
        <v>0.2</v>
      </c>
      <c r="V162" s="10" t="e">
        <v>#N/A</v>
      </c>
      <c r="W162" s="11" t="e">
        <v>#N/A</v>
      </c>
      <c r="X162" s="10" t="e">
        <v>#N/A</v>
      </c>
    </row>
    <row r="163" spans="1:25" ht="12.75">
      <c r="A163" s="4" t="s">
        <v>47</v>
      </c>
      <c r="B163" s="7">
        <v>154</v>
      </c>
      <c r="C163" s="8">
        <v>31478</v>
      </c>
      <c r="D163" s="8">
        <v>31485</v>
      </c>
      <c r="E163" s="9">
        <v>7</v>
      </c>
      <c r="F163" s="9">
        <v>70</v>
      </c>
      <c r="G163" s="10">
        <v>86.1904109589041</v>
      </c>
      <c r="H163" s="10">
        <v>2.28493150684932</v>
      </c>
      <c r="I163" s="11">
        <v>18</v>
      </c>
      <c r="J163" s="12">
        <f t="shared" si="2"/>
        <v>10.714285714285714</v>
      </c>
      <c r="K163" s="9">
        <v>831.031003594762</v>
      </c>
      <c r="L163" s="10">
        <v>63.5709921428652</v>
      </c>
      <c r="M163" s="10">
        <v>0.10197573812941</v>
      </c>
      <c r="N163" s="10">
        <v>9.39503335763297</v>
      </c>
      <c r="O163" s="10">
        <v>37.416948183034</v>
      </c>
      <c r="P163" s="10">
        <v>-0.0228125000366946</v>
      </c>
      <c r="Q163" s="10">
        <v>1.69898923428742</v>
      </c>
      <c r="R163" s="10">
        <v>0.107</v>
      </c>
      <c r="S163" s="7">
        <v>831</v>
      </c>
      <c r="T163" s="11">
        <v>45.79</v>
      </c>
      <c r="U163" s="12">
        <v>0.2</v>
      </c>
      <c r="V163" s="10" t="e">
        <v>#N/A</v>
      </c>
      <c r="W163" s="11" t="e">
        <v>#N/A</v>
      </c>
      <c r="X163" s="10" t="e">
        <v>#N/A</v>
      </c>
      <c r="Y163" s="4" t="s">
        <v>48</v>
      </c>
    </row>
    <row r="164" spans="1:24" ht="12.75">
      <c r="A164" s="4" t="s">
        <v>47</v>
      </c>
      <c r="B164" s="7">
        <v>155</v>
      </c>
      <c r="C164" s="8">
        <v>31485</v>
      </c>
      <c r="D164" s="8">
        <v>31492</v>
      </c>
      <c r="E164" s="9">
        <v>7</v>
      </c>
      <c r="F164" s="9">
        <v>77</v>
      </c>
      <c r="G164" s="10">
        <v>86.2095890410959</v>
      </c>
      <c r="H164" s="10">
        <v>2.51506849315069</v>
      </c>
      <c r="I164" s="11">
        <v>129</v>
      </c>
      <c r="J164" s="12">
        <f t="shared" si="2"/>
        <v>76.78571428571429</v>
      </c>
      <c r="K164" s="9">
        <v>5707.23658730139</v>
      </c>
      <c r="L164" s="10">
        <v>101.407754724544</v>
      </c>
      <c r="M164" s="10">
        <v>0.0470690142051779</v>
      </c>
      <c r="N164" s="10">
        <v>14.2718253841504</v>
      </c>
      <c r="O164" s="10">
        <v>58.7139003043233</v>
      </c>
      <c r="P164" s="10">
        <v>-0.506463322447744</v>
      </c>
      <c r="Q164" s="10">
        <v>1.72715071216409</v>
      </c>
      <c r="R164" s="10">
        <v>0.768</v>
      </c>
      <c r="S164" s="7">
        <v>5709</v>
      </c>
      <c r="T164" s="11">
        <v>35.44</v>
      </c>
      <c r="U164" s="12">
        <v>6.1</v>
      </c>
      <c r="V164" s="10" t="e">
        <v>#N/A</v>
      </c>
      <c r="W164" s="11" t="e">
        <v>#N/A</v>
      </c>
      <c r="X164" s="10" t="e">
        <v>#N/A</v>
      </c>
    </row>
    <row r="165" spans="1:24" ht="12.75">
      <c r="A165" s="4" t="s">
        <v>47</v>
      </c>
      <c r="B165" s="7">
        <v>156</v>
      </c>
      <c r="C165" s="8">
        <v>31492</v>
      </c>
      <c r="D165" s="8">
        <v>31498</v>
      </c>
      <c r="E165" s="9">
        <v>6</v>
      </c>
      <c r="F165" s="9">
        <v>83</v>
      </c>
      <c r="G165" s="10">
        <v>86.227397260274</v>
      </c>
      <c r="H165" s="10">
        <v>2.72876712328767</v>
      </c>
      <c r="I165" s="11">
        <v>110</v>
      </c>
      <c r="J165" s="12">
        <f t="shared" si="2"/>
        <v>76.38888888888889</v>
      </c>
      <c r="K165" s="9">
        <v>4070.53742525653</v>
      </c>
      <c r="L165" s="10">
        <v>135.670518240032</v>
      </c>
      <c r="M165" s="10">
        <v>0.116760012339168</v>
      </c>
      <c r="N165" s="10">
        <v>19.9839115826022</v>
      </c>
      <c r="O165" s="10">
        <v>79.9686739102971</v>
      </c>
      <c r="P165" s="10">
        <v>-0.144203640619521</v>
      </c>
      <c r="Q165" s="10">
        <v>1.69654580482624</v>
      </c>
      <c r="R165" s="10" t="e">
        <v>#N/A</v>
      </c>
      <c r="S165" s="12" t="e">
        <v>#N/A</v>
      </c>
      <c r="T165" s="12" t="e">
        <v>#N/A</v>
      </c>
      <c r="U165" s="12" t="e">
        <v>#N/A</v>
      </c>
      <c r="V165" s="10" t="e">
        <v>#N/A</v>
      </c>
      <c r="W165" s="11" t="e">
        <v>#N/A</v>
      </c>
      <c r="X165" s="10" t="e">
        <v>#N/A</v>
      </c>
    </row>
    <row r="166" spans="1:24" ht="12.75">
      <c r="A166" s="4" t="s">
        <v>47</v>
      </c>
      <c r="B166" s="7">
        <v>157</v>
      </c>
      <c r="C166" s="8">
        <v>31498</v>
      </c>
      <c r="D166" s="8">
        <v>31506</v>
      </c>
      <c r="E166" s="9">
        <v>8</v>
      </c>
      <c r="F166" s="9">
        <v>90</v>
      </c>
      <c r="G166" s="10">
        <v>86.2465753424657</v>
      </c>
      <c r="H166" s="10">
        <v>2.95890410958904</v>
      </c>
      <c r="I166" s="11">
        <v>81</v>
      </c>
      <c r="J166" s="12">
        <f t="shared" si="2"/>
        <v>42.1875</v>
      </c>
      <c r="K166" s="9">
        <v>3581.02230772895</v>
      </c>
      <c r="L166" s="10">
        <v>96.277809790761</v>
      </c>
      <c r="M166" s="10" t="e">
        <v>#N/A</v>
      </c>
      <c r="N166" s="10">
        <v>13.5575340302166</v>
      </c>
      <c r="O166" s="10">
        <v>57.9272012777702</v>
      </c>
      <c r="P166" s="10">
        <v>-1.02274253139816</v>
      </c>
      <c r="Q166" s="10">
        <v>1.66204835840581</v>
      </c>
      <c r="R166" s="10">
        <v>0.422</v>
      </c>
      <c r="S166" s="7">
        <v>3585</v>
      </c>
      <c r="T166" s="11">
        <v>38.44</v>
      </c>
      <c r="U166" s="12">
        <v>0.9</v>
      </c>
      <c r="V166" s="10" t="e">
        <v>#N/A</v>
      </c>
      <c r="W166" s="11" t="e">
        <v>#N/A</v>
      </c>
      <c r="X166" s="10" t="e">
        <v>#N/A</v>
      </c>
    </row>
    <row r="167" spans="1:25" ht="12.75">
      <c r="A167" s="4" t="s">
        <v>47</v>
      </c>
      <c r="B167" s="7">
        <v>158</v>
      </c>
      <c r="C167" s="8">
        <v>31506</v>
      </c>
      <c r="D167" s="8">
        <v>31513</v>
      </c>
      <c r="E167" s="9">
        <v>7</v>
      </c>
      <c r="F167" s="9">
        <v>98</v>
      </c>
      <c r="G167" s="10">
        <v>86.2671232876712</v>
      </c>
      <c r="H167" s="10">
        <v>3.20547945205479</v>
      </c>
      <c r="I167" s="11">
        <v>16</v>
      </c>
      <c r="J167" s="12">
        <f t="shared" si="2"/>
        <v>9.523809523809524</v>
      </c>
      <c r="K167" s="9">
        <v>731.1116435311</v>
      </c>
      <c r="L167" s="10" t="e">
        <v>#N/A</v>
      </c>
      <c r="M167" s="10" t="e">
        <v>#N/A</v>
      </c>
      <c r="N167" s="10" t="e">
        <v>#N/A</v>
      </c>
      <c r="O167" s="10" t="e">
        <v>#N/A</v>
      </c>
      <c r="P167" s="10" t="e">
        <v>#N/A</v>
      </c>
      <c r="Q167" s="10" t="e">
        <v>#N/A</v>
      </c>
      <c r="R167" s="10">
        <v>0.095</v>
      </c>
      <c r="S167" s="7">
        <v>731</v>
      </c>
      <c r="T167" s="11">
        <v>42.59</v>
      </c>
      <c r="U167" s="12" t="e">
        <v>#N/A</v>
      </c>
      <c r="V167" s="10" t="e">
        <v>#N/A</v>
      </c>
      <c r="W167" s="11" t="e">
        <v>#N/A</v>
      </c>
      <c r="X167" s="10" t="e">
        <v>#N/A</v>
      </c>
      <c r="Y167" s="4" t="s">
        <v>50</v>
      </c>
    </row>
    <row r="168" spans="1:24" ht="12.75">
      <c r="A168" s="4" t="s">
        <v>47</v>
      </c>
      <c r="B168" s="7">
        <v>159</v>
      </c>
      <c r="C168" s="8">
        <v>31513</v>
      </c>
      <c r="D168" s="8">
        <v>31520</v>
      </c>
      <c r="E168" s="9">
        <v>7</v>
      </c>
      <c r="F168" s="9">
        <v>105</v>
      </c>
      <c r="G168" s="10">
        <v>86.286301369863</v>
      </c>
      <c r="H168" s="10">
        <v>3.43561643835616</v>
      </c>
      <c r="I168" s="11">
        <v>40</v>
      </c>
      <c r="J168" s="12">
        <f t="shared" si="2"/>
        <v>23.80952380952381</v>
      </c>
      <c r="K168" s="9">
        <v>1770.11131540008</v>
      </c>
      <c r="L168" s="10">
        <v>115.424809740749</v>
      </c>
      <c r="M168" s="10" t="e">
        <v>#N/A</v>
      </c>
      <c r="N168" s="10">
        <v>16.236365786693</v>
      </c>
      <c r="O168" s="10">
        <v>68.2769715941192</v>
      </c>
      <c r="P168" s="10">
        <v>-0.94894796354677</v>
      </c>
      <c r="Q168" s="10">
        <v>1.69053792290182</v>
      </c>
      <c r="R168" s="10">
        <v>0.238</v>
      </c>
      <c r="S168" s="7">
        <v>1770</v>
      </c>
      <c r="T168" s="11">
        <v>68.67</v>
      </c>
      <c r="U168" s="12">
        <v>11.4</v>
      </c>
      <c r="V168" s="10" t="e">
        <v>#N/A</v>
      </c>
      <c r="W168" s="11" t="e">
        <v>#N/A</v>
      </c>
      <c r="X168" s="10" t="e">
        <v>#N/A</v>
      </c>
    </row>
    <row r="169" spans="1:25" ht="12.75">
      <c r="A169" s="4" t="s">
        <v>47</v>
      </c>
      <c r="B169" s="7">
        <v>160</v>
      </c>
      <c r="C169" s="8">
        <v>31520</v>
      </c>
      <c r="D169" s="8">
        <v>31527</v>
      </c>
      <c r="E169" s="9">
        <v>7</v>
      </c>
      <c r="F169" s="9">
        <v>112</v>
      </c>
      <c r="G169" s="10">
        <v>86.3054794520548</v>
      </c>
      <c r="H169" s="10">
        <v>3.66575342465753</v>
      </c>
      <c r="I169" s="11">
        <v>63</v>
      </c>
      <c r="J169" s="12">
        <f t="shared" si="2"/>
        <v>37.5</v>
      </c>
      <c r="K169" s="9">
        <v>2684.77244355755</v>
      </c>
      <c r="L169" s="10">
        <v>100.998254898912</v>
      </c>
      <c r="M169" s="10" t="e">
        <v>#N/A</v>
      </c>
      <c r="N169" s="10">
        <v>14.6511823355419</v>
      </c>
      <c r="O169" s="10">
        <v>60.6403050622306</v>
      </c>
      <c r="P169" s="10">
        <v>-0.611982448621548</v>
      </c>
      <c r="Q169" s="10">
        <v>1.66553012547125</v>
      </c>
      <c r="R169" s="10">
        <v>0.375</v>
      </c>
      <c r="S169" s="7">
        <v>2685</v>
      </c>
      <c r="T169" s="11">
        <v>46.6527970204842</v>
      </c>
      <c r="U169" s="12">
        <v>3.34748603351955</v>
      </c>
      <c r="V169" s="10" t="e">
        <v>#N/A</v>
      </c>
      <c r="W169" s="11" t="e">
        <v>#N/A</v>
      </c>
      <c r="X169" s="10" t="e">
        <v>#N/A</v>
      </c>
      <c r="Y169" s="4" t="s">
        <v>68</v>
      </c>
    </row>
    <row r="170" spans="1:25" ht="12.75">
      <c r="A170" s="4" t="s">
        <v>47</v>
      </c>
      <c r="B170" s="7">
        <v>161</v>
      </c>
      <c r="C170" s="8">
        <v>31527</v>
      </c>
      <c r="D170" s="8">
        <v>31534</v>
      </c>
      <c r="E170" s="9">
        <v>7</v>
      </c>
      <c r="F170" s="9">
        <v>119</v>
      </c>
      <c r="G170" s="10">
        <v>86.3246575342466</v>
      </c>
      <c r="H170" s="10">
        <v>3.8958904109589</v>
      </c>
      <c r="I170" s="11">
        <v>104</v>
      </c>
      <c r="J170" s="12">
        <f t="shared" si="2"/>
        <v>61.904761904761905</v>
      </c>
      <c r="K170" s="9">
        <v>4752.22568295215</v>
      </c>
      <c r="L170" s="10">
        <v>118.148273558256</v>
      </c>
      <c r="M170" s="10" t="e">
        <v>#N/A</v>
      </c>
      <c r="N170" s="10">
        <v>17.5756762351644</v>
      </c>
      <c r="O170" s="10">
        <v>70.0091877356553</v>
      </c>
      <c r="P170" s="10">
        <v>-0.0456363179000475</v>
      </c>
      <c r="Q170" s="10">
        <v>1.68761097478186</v>
      </c>
      <c r="R170" s="10">
        <v>0.619</v>
      </c>
      <c r="S170" s="7">
        <v>4753</v>
      </c>
      <c r="T170" s="11">
        <v>45.01</v>
      </c>
      <c r="U170" s="12">
        <v>0.2</v>
      </c>
      <c r="V170" s="10" t="e">
        <v>#N/A</v>
      </c>
      <c r="W170" s="11" t="e">
        <v>#N/A</v>
      </c>
      <c r="X170" s="10" t="e">
        <v>#N/A</v>
      </c>
      <c r="Y170" s="4" t="s">
        <v>69</v>
      </c>
    </row>
    <row r="171" spans="1:25" ht="12.75">
      <c r="A171" s="4" t="s">
        <v>47</v>
      </c>
      <c r="B171" s="7">
        <v>162</v>
      </c>
      <c r="C171" s="8">
        <v>31534</v>
      </c>
      <c r="D171" s="8">
        <v>31541</v>
      </c>
      <c r="E171" s="9">
        <v>7</v>
      </c>
      <c r="F171" s="9">
        <v>126</v>
      </c>
      <c r="G171" s="10">
        <v>86.3438356164384</v>
      </c>
      <c r="H171" s="10">
        <v>4.12602739726027</v>
      </c>
      <c r="I171" s="11">
        <v>131</v>
      </c>
      <c r="J171" s="12">
        <f t="shared" si="2"/>
        <v>77.97619047619048</v>
      </c>
      <c r="K171" s="9">
        <v>2785.04177936888</v>
      </c>
      <c r="L171" s="10">
        <v>202.122005554819</v>
      </c>
      <c r="M171" s="10" t="e">
        <v>#N/A</v>
      </c>
      <c r="N171" s="10">
        <v>29.3498792748895</v>
      </c>
      <c r="O171" s="10">
        <v>122.901409427892</v>
      </c>
      <c r="P171" s="10">
        <v>-1.58440547811098</v>
      </c>
      <c r="Q171" s="10">
        <v>1.64458655515588</v>
      </c>
      <c r="R171" s="10">
        <v>0.78</v>
      </c>
      <c r="S171" s="7">
        <v>2785</v>
      </c>
      <c r="T171" s="11">
        <v>87.9404955116697</v>
      </c>
      <c r="U171" s="12">
        <v>0.2</v>
      </c>
      <c r="V171" s="10" t="e">
        <v>#N/A</v>
      </c>
      <c r="W171" s="11" t="e">
        <v>#N/A</v>
      </c>
      <c r="X171" s="10" t="e">
        <v>#N/A</v>
      </c>
      <c r="Y171" s="4" t="s">
        <v>70</v>
      </c>
    </row>
    <row r="172" spans="1:25" ht="12.75">
      <c r="A172" s="4" t="s">
        <v>47</v>
      </c>
      <c r="B172" s="7">
        <v>163</v>
      </c>
      <c r="C172" s="8">
        <v>31541</v>
      </c>
      <c r="D172" s="8">
        <v>31548</v>
      </c>
      <c r="E172" s="9">
        <v>7</v>
      </c>
      <c r="F172" s="9">
        <v>133</v>
      </c>
      <c r="G172" s="10">
        <v>86.3630136986301</v>
      </c>
      <c r="H172" s="10">
        <v>4.35616438356164</v>
      </c>
      <c r="I172" s="11">
        <v>89</v>
      </c>
      <c r="J172" s="12">
        <f t="shared" si="2"/>
        <v>52.976190476190474</v>
      </c>
      <c r="K172" s="9">
        <v>3882.65660060056</v>
      </c>
      <c r="L172" s="10">
        <v>89.3863278937205</v>
      </c>
      <c r="M172" s="10" t="e">
        <v>#N/A</v>
      </c>
      <c r="N172" s="10">
        <v>12.4600326468524</v>
      </c>
      <c r="O172" s="10">
        <v>49.7225842661797</v>
      </c>
      <c r="P172" s="10">
        <v>-0.055141812945004</v>
      </c>
      <c r="Q172" s="10">
        <v>1.79770076742611</v>
      </c>
      <c r="R172" s="10">
        <v>0.53</v>
      </c>
      <c r="S172" s="7">
        <v>3895</v>
      </c>
      <c r="T172" s="11">
        <v>44</v>
      </c>
      <c r="U172" s="12">
        <v>4</v>
      </c>
      <c r="V172" s="10">
        <v>1.424</v>
      </c>
      <c r="W172" s="11" t="e">
        <v>#N/A</v>
      </c>
      <c r="X172" s="10" t="e">
        <v>#N/A</v>
      </c>
      <c r="Y172" s="4" t="s">
        <v>71</v>
      </c>
    </row>
    <row r="173" spans="1:25" ht="12.75">
      <c r="A173" s="4" t="s">
        <v>47</v>
      </c>
      <c r="B173" s="7">
        <v>164</v>
      </c>
      <c r="C173" s="8">
        <v>31548</v>
      </c>
      <c r="D173" s="8">
        <v>31555</v>
      </c>
      <c r="E173" s="9">
        <v>7</v>
      </c>
      <c r="F173" s="9">
        <v>140</v>
      </c>
      <c r="G173" s="10">
        <v>86.3821917808219</v>
      </c>
      <c r="H173" s="10">
        <v>4.58630136986301</v>
      </c>
      <c r="I173" s="11">
        <v>110</v>
      </c>
      <c r="J173" s="12">
        <f t="shared" si="2"/>
        <v>65.47619047619048</v>
      </c>
      <c r="K173" s="9">
        <v>4635.56766685325</v>
      </c>
      <c r="L173" s="10">
        <v>130.123172252055</v>
      </c>
      <c r="M173" s="10" t="e">
        <v>#N/A</v>
      </c>
      <c r="N173" s="10">
        <v>18.763248053079</v>
      </c>
      <c r="O173" s="10">
        <v>72.82189890438</v>
      </c>
      <c r="P173" s="10">
        <v>0.433976098846515</v>
      </c>
      <c r="Q173" s="10">
        <v>1.78686870583964</v>
      </c>
      <c r="R173" s="10">
        <v>0.655</v>
      </c>
      <c r="S173" s="7">
        <v>4648</v>
      </c>
      <c r="T173" s="11">
        <v>38.47</v>
      </c>
      <c r="U173" s="12">
        <v>0.2</v>
      </c>
      <c r="V173" s="10">
        <v>1.504</v>
      </c>
      <c r="W173" s="11" t="e">
        <v>#N/A</v>
      </c>
      <c r="X173" s="10" t="e">
        <v>#N/A</v>
      </c>
      <c r="Y173" s="4" t="s">
        <v>71</v>
      </c>
    </row>
    <row r="174" spans="1:25" ht="12.75">
      <c r="A174" s="4" t="s">
        <v>47</v>
      </c>
      <c r="B174" s="7">
        <v>165</v>
      </c>
      <c r="C174" s="8">
        <v>31555</v>
      </c>
      <c r="D174" s="8">
        <v>31562</v>
      </c>
      <c r="E174" s="9">
        <v>7</v>
      </c>
      <c r="F174" s="9">
        <v>147</v>
      </c>
      <c r="G174" s="10">
        <v>86.4013698630137</v>
      </c>
      <c r="H174" s="10">
        <v>4.81643835616438</v>
      </c>
      <c r="I174" s="11">
        <v>71</v>
      </c>
      <c r="J174" s="12">
        <f t="shared" si="2"/>
        <v>42.26190476190476</v>
      </c>
      <c r="K174" s="9">
        <v>3244.30791816926</v>
      </c>
      <c r="L174" s="10">
        <v>99.3263309549979</v>
      </c>
      <c r="M174" s="10" t="e">
        <v>#N/A</v>
      </c>
      <c r="N174" s="10">
        <v>14.1075591942664</v>
      </c>
      <c r="O174" s="10">
        <v>55.238271002688</v>
      </c>
      <c r="P174" s="10">
        <v>0.20408638288983</v>
      </c>
      <c r="Q174" s="10">
        <v>1.79814337328126</v>
      </c>
      <c r="R174" s="10">
        <v>0.423</v>
      </c>
      <c r="S174" s="7">
        <v>3245</v>
      </c>
      <c r="T174" s="11">
        <v>49.73</v>
      </c>
      <c r="U174" s="12">
        <v>0.2</v>
      </c>
      <c r="V174" s="10">
        <v>1.368</v>
      </c>
      <c r="W174" s="11" t="e">
        <v>#N/A</v>
      </c>
      <c r="X174" s="10" t="e">
        <v>#N/A</v>
      </c>
      <c r="Y174" s="4" t="s">
        <v>71</v>
      </c>
    </row>
    <row r="175" spans="1:25" ht="12.75">
      <c r="A175" s="4" t="s">
        <v>47</v>
      </c>
      <c r="B175" s="7">
        <v>166</v>
      </c>
      <c r="C175" s="8">
        <v>31562</v>
      </c>
      <c r="D175" s="8">
        <v>31569</v>
      </c>
      <c r="E175" s="9">
        <v>7</v>
      </c>
      <c r="F175" s="9">
        <v>154</v>
      </c>
      <c r="G175" s="10">
        <v>86.4205479452055</v>
      </c>
      <c r="H175" s="10">
        <v>5.04657534246575</v>
      </c>
      <c r="I175" s="11">
        <v>154</v>
      </c>
      <c r="J175" s="12">
        <f t="shared" si="2"/>
        <v>91.66666666666667</v>
      </c>
      <c r="K175" s="9">
        <v>4869.59719309362</v>
      </c>
      <c r="L175" s="10">
        <v>97.2962631636073</v>
      </c>
      <c r="M175" s="10" t="e">
        <v>#N/A</v>
      </c>
      <c r="N175" s="10">
        <v>15.05449939555</v>
      </c>
      <c r="O175" s="10">
        <v>53.5292118965596</v>
      </c>
      <c r="P175" s="10">
        <v>1.58119676118599</v>
      </c>
      <c r="Q175" s="10">
        <v>1.81762928532599</v>
      </c>
      <c r="R175" s="10">
        <v>0.917</v>
      </c>
      <c r="S175" s="7">
        <v>4870</v>
      </c>
      <c r="T175" s="11">
        <v>29.8829568788501</v>
      </c>
      <c r="U175" s="12">
        <v>0.2</v>
      </c>
      <c r="V175" s="10">
        <v>1.80493059548255</v>
      </c>
      <c r="W175" s="11" t="e">
        <v>#N/A</v>
      </c>
      <c r="X175" s="10" t="e">
        <v>#N/A</v>
      </c>
      <c r="Y175" s="4" t="s">
        <v>72</v>
      </c>
    </row>
    <row r="176" spans="1:25" ht="12.75">
      <c r="A176" s="4" t="s">
        <v>47</v>
      </c>
      <c r="B176" s="7">
        <v>167</v>
      </c>
      <c r="C176" s="8">
        <v>31569</v>
      </c>
      <c r="D176" s="8">
        <v>31576</v>
      </c>
      <c r="E176" s="9">
        <v>7</v>
      </c>
      <c r="F176" s="9">
        <v>161</v>
      </c>
      <c r="G176" s="10">
        <v>86.4397260273973</v>
      </c>
      <c r="H176" s="10">
        <v>5.27671232876712</v>
      </c>
      <c r="I176" s="11">
        <v>110</v>
      </c>
      <c r="J176" s="12">
        <f t="shared" si="2"/>
        <v>65.47619047619048</v>
      </c>
      <c r="K176" s="9">
        <v>4510.35626930174</v>
      </c>
      <c r="L176" s="10">
        <v>123.956067906484</v>
      </c>
      <c r="M176" s="10" t="e">
        <v>#N/A</v>
      </c>
      <c r="N176" s="10">
        <v>17.4535165959711</v>
      </c>
      <c r="O176" s="10">
        <v>69.3539670311736</v>
      </c>
      <c r="P176" s="10">
        <v>-0.00287690577534021</v>
      </c>
      <c r="Q176" s="10">
        <v>1.7872960006854</v>
      </c>
      <c r="R176" s="10">
        <v>0.655</v>
      </c>
      <c r="S176" s="7">
        <v>4534</v>
      </c>
      <c r="T176" s="11">
        <v>48.44</v>
      </c>
      <c r="U176" s="12">
        <v>2.7</v>
      </c>
      <c r="V176" s="10">
        <v>1.796</v>
      </c>
      <c r="W176" s="11" t="e">
        <v>#N/A</v>
      </c>
      <c r="X176" s="10" t="e">
        <v>#N/A</v>
      </c>
      <c r="Y176" s="4" t="s">
        <v>71</v>
      </c>
    </row>
    <row r="177" spans="1:24" ht="12.75">
      <c r="A177" s="4" t="s">
        <v>47</v>
      </c>
      <c r="B177" s="7">
        <v>168</v>
      </c>
      <c r="C177" s="8">
        <v>31576</v>
      </c>
      <c r="D177" s="8">
        <v>31583</v>
      </c>
      <c r="E177" s="9">
        <v>7</v>
      </c>
      <c r="F177" s="9">
        <v>168</v>
      </c>
      <c r="G177" s="10">
        <v>86.458904109589</v>
      </c>
      <c r="H177" s="10">
        <v>5.50684931506849</v>
      </c>
      <c r="I177" s="11">
        <v>138</v>
      </c>
      <c r="J177" s="12">
        <f t="shared" si="2"/>
        <v>82.14285714285714</v>
      </c>
      <c r="K177" s="9">
        <v>5356.17600861838</v>
      </c>
      <c r="L177" s="10">
        <v>128.892067566331</v>
      </c>
      <c r="M177" s="10">
        <v>0.0241089911519374</v>
      </c>
      <c r="N177" s="10">
        <v>17.3382061848925</v>
      </c>
      <c r="O177" s="10">
        <v>70.8980099587792</v>
      </c>
      <c r="P177" s="10">
        <v>-0.50682292173222</v>
      </c>
      <c r="Q177" s="10">
        <v>1.81799274255046</v>
      </c>
      <c r="R177" s="10">
        <v>0.821</v>
      </c>
      <c r="S177" s="7">
        <v>5391</v>
      </c>
      <c r="T177" s="11">
        <v>43.53</v>
      </c>
      <c r="U177" s="12">
        <v>0.2</v>
      </c>
      <c r="V177" s="10">
        <v>1.964</v>
      </c>
      <c r="W177" s="11" t="e">
        <v>#N/A</v>
      </c>
      <c r="X177" s="10" t="e">
        <v>#N/A</v>
      </c>
    </row>
    <row r="178" spans="1:24" ht="12.75">
      <c r="A178" s="4" t="s">
        <v>47</v>
      </c>
      <c r="B178" s="7">
        <v>169</v>
      </c>
      <c r="C178" s="8">
        <v>31583</v>
      </c>
      <c r="D178" s="8">
        <v>31590</v>
      </c>
      <c r="E178" s="9">
        <v>7</v>
      </c>
      <c r="F178" s="9">
        <v>175</v>
      </c>
      <c r="G178" s="10">
        <v>86.4780821917808</v>
      </c>
      <c r="H178" s="10">
        <v>5.73698630136986</v>
      </c>
      <c r="I178" s="11">
        <v>155</v>
      </c>
      <c r="J178" s="12">
        <f t="shared" si="2"/>
        <v>92.26190476190476</v>
      </c>
      <c r="K178" s="9">
        <v>6689.92878454384</v>
      </c>
      <c r="L178" s="10">
        <v>100.649749748556</v>
      </c>
      <c r="M178" s="10">
        <v>0.0727161701816486</v>
      </c>
      <c r="N178" s="10">
        <v>14.3990576136706</v>
      </c>
      <c r="O178" s="10">
        <v>56.2926919147583</v>
      </c>
      <c r="P178" s="10">
        <v>0.230187058725917</v>
      </c>
      <c r="Q178" s="10">
        <v>1.78797187210315</v>
      </c>
      <c r="R178" s="10">
        <v>0.923</v>
      </c>
      <c r="S178" s="7">
        <v>6706</v>
      </c>
      <c r="T178" s="11">
        <v>32.98</v>
      </c>
      <c r="U178" s="12">
        <v>0.2</v>
      </c>
      <c r="V178" s="10">
        <v>1.784</v>
      </c>
      <c r="W178" s="11" t="e">
        <v>#N/A</v>
      </c>
      <c r="X178" s="10" t="e">
        <v>#N/A</v>
      </c>
    </row>
    <row r="179" spans="1:24" ht="12.75">
      <c r="A179" s="4" t="s">
        <v>47</v>
      </c>
      <c r="B179" s="7">
        <v>170</v>
      </c>
      <c r="C179" s="8">
        <v>31590</v>
      </c>
      <c r="D179" s="8">
        <v>31597</v>
      </c>
      <c r="E179" s="9">
        <v>7</v>
      </c>
      <c r="F179" s="9">
        <v>182</v>
      </c>
      <c r="G179" s="10">
        <v>86.4972602739726</v>
      </c>
      <c r="H179" s="10">
        <v>5.96712328767123</v>
      </c>
      <c r="I179" s="11">
        <v>105</v>
      </c>
      <c r="J179" s="12">
        <f t="shared" si="2"/>
        <v>62.5</v>
      </c>
      <c r="K179" s="9">
        <v>4944.30163143697</v>
      </c>
      <c r="L179" s="10">
        <v>130.246321119539</v>
      </c>
      <c r="M179" s="10">
        <v>0.0378860381027278</v>
      </c>
      <c r="N179" s="10">
        <v>18.2357361506272</v>
      </c>
      <c r="O179" s="10">
        <v>72.6925148973047</v>
      </c>
      <c r="P179" s="10">
        <v>-0.0609698490244346</v>
      </c>
      <c r="Q179" s="10">
        <v>1.79174322560641</v>
      </c>
      <c r="R179" s="10">
        <v>0.625</v>
      </c>
      <c r="S179" s="7">
        <v>4945</v>
      </c>
      <c r="T179" s="11">
        <v>38.87</v>
      </c>
      <c r="U179" s="12">
        <v>3.1</v>
      </c>
      <c r="V179" s="10">
        <v>2.199</v>
      </c>
      <c r="W179" s="11" t="e">
        <v>#N/A</v>
      </c>
      <c r="X179" s="10" t="e">
        <v>#N/A</v>
      </c>
    </row>
    <row r="180" spans="1:24" ht="12.75">
      <c r="A180" s="4" t="s">
        <v>47</v>
      </c>
      <c r="B180" s="7">
        <v>171</v>
      </c>
      <c r="C180" s="8">
        <v>31597</v>
      </c>
      <c r="D180" s="8">
        <v>31604</v>
      </c>
      <c r="E180" s="9">
        <v>7</v>
      </c>
      <c r="F180" s="9">
        <v>189</v>
      </c>
      <c r="G180" s="10">
        <v>86.5164383561644</v>
      </c>
      <c r="H180" s="10">
        <v>6.1972602739726</v>
      </c>
      <c r="I180" s="11">
        <v>157</v>
      </c>
      <c r="J180" s="12">
        <f t="shared" si="2"/>
        <v>93.45238095238095</v>
      </c>
      <c r="K180" s="9">
        <v>6712.97747532702</v>
      </c>
      <c r="L180" s="10">
        <v>100.84458922857</v>
      </c>
      <c r="M180" s="10" t="e">
        <v>#N/A</v>
      </c>
      <c r="N180" s="10">
        <v>13.160104636832</v>
      </c>
      <c r="O180" s="10">
        <v>56.4350202860683</v>
      </c>
      <c r="P180" s="10">
        <v>-1.04458996917138</v>
      </c>
      <c r="Q180" s="10">
        <v>1.78691508778398</v>
      </c>
      <c r="R180" s="10">
        <v>0.935</v>
      </c>
      <c r="S180" s="7">
        <v>6714</v>
      </c>
      <c r="T180" s="11" t="e">
        <v>#N/A</v>
      </c>
      <c r="U180" s="12">
        <v>0.2</v>
      </c>
      <c r="V180" s="10">
        <v>2.264</v>
      </c>
      <c r="W180" s="11" t="e">
        <v>#N/A</v>
      </c>
      <c r="X180" s="10" t="e">
        <v>#N/A</v>
      </c>
    </row>
    <row r="181" spans="1:24" ht="12.75">
      <c r="A181" s="4" t="s">
        <v>47</v>
      </c>
      <c r="B181" s="7">
        <v>172</v>
      </c>
      <c r="C181" s="8">
        <v>31604</v>
      </c>
      <c r="D181" s="8">
        <v>31611</v>
      </c>
      <c r="E181" s="9">
        <v>7</v>
      </c>
      <c r="F181" s="9">
        <v>196</v>
      </c>
      <c r="G181" s="10">
        <v>86.5356164383562</v>
      </c>
      <c r="H181" s="10">
        <v>6.42739726027397</v>
      </c>
      <c r="I181" s="11">
        <v>138</v>
      </c>
      <c r="J181" s="12">
        <f t="shared" si="2"/>
        <v>82.14285714285714</v>
      </c>
      <c r="K181" s="9">
        <v>6038.6388248125</v>
      </c>
      <c r="L181" s="10">
        <v>107.272182820126</v>
      </c>
      <c r="M181" s="10" t="e">
        <v>#N/A</v>
      </c>
      <c r="N181" s="10">
        <v>14.6173481409928</v>
      </c>
      <c r="O181" s="10">
        <v>61.2423479411327</v>
      </c>
      <c r="P181" s="10">
        <v>-0.797350835790298</v>
      </c>
      <c r="Q181" s="10">
        <v>1.75160140697477</v>
      </c>
      <c r="R181" s="10" t="e">
        <v>#N/A</v>
      </c>
      <c r="S181" s="7">
        <v>6039</v>
      </c>
      <c r="T181" s="11" t="e">
        <v>#N/A</v>
      </c>
      <c r="U181" s="11" t="e">
        <v>#N/A</v>
      </c>
      <c r="V181" s="10">
        <v>1.631</v>
      </c>
      <c r="W181" s="11" t="e">
        <v>#N/A</v>
      </c>
      <c r="X181" s="10" t="e">
        <v>#N/A</v>
      </c>
    </row>
    <row r="182" spans="1:24" ht="12.75">
      <c r="A182" s="4" t="s">
        <v>47</v>
      </c>
      <c r="B182" s="7">
        <v>173</v>
      </c>
      <c r="C182" s="8">
        <v>31611</v>
      </c>
      <c r="D182" s="8">
        <v>31618</v>
      </c>
      <c r="E182" s="9">
        <v>7</v>
      </c>
      <c r="F182" s="9">
        <v>203</v>
      </c>
      <c r="G182" s="10">
        <v>86.5547945205479</v>
      </c>
      <c r="H182" s="10">
        <v>6.65753424657534</v>
      </c>
      <c r="I182" s="11">
        <v>112</v>
      </c>
      <c r="J182" s="12">
        <f t="shared" si="2"/>
        <v>66.66666666666667</v>
      </c>
      <c r="K182" s="9">
        <v>4719.85071534149</v>
      </c>
      <c r="L182" s="10">
        <v>89.7355868954335</v>
      </c>
      <c r="M182" s="10" t="e">
        <v>#N/A</v>
      </c>
      <c r="N182" s="10">
        <v>12.0931536699822</v>
      </c>
      <c r="O182" s="10">
        <v>53.1127434147803</v>
      </c>
      <c r="P182" s="10">
        <v>-1.27532384751802</v>
      </c>
      <c r="Q182" s="10">
        <v>1.68953025443724</v>
      </c>
      <c r="R182" s="10" t="e">
        <v>#N/A</v>
      </c>
      <c r="S182" s="7">
        <v>4732</v>
      </c>
      <c r="T182" s="11" t="e">
        <v>#N/A</v>
      </c>
      <c r="U182" s="11" t="e">
        <v>#N/A</v>
      </c>
      <c r="V182" s="10">
        <v>0.945</v>
      </c>
      <c r="W182" s="11" t="e">
        <v>#N/A</v>
      </c>
      <c r="X182" s="10" t="e">
        <v>#N/A</v>
      </c>
    </row>
    <row r="183" spans="1:25" ht="12.75">
      <c r="A183" s="4" t="s">
        <v>47</v>
      </c>
      <c r="B183" s="7">
        <v>174</v>
      </c>
      <c r="C183" s="8">
        <v>31618</v>
      </c>
      <c r="D183" s="8">
        <v>31625</v>
      </c>
      <c r="E183" s="9">
        <v>7</v>
      </c>
      <c r="F183" s="9">
        <v>210</v>
      </c>
      <c r="G183" s="10">
        <v>86.5739726027397</v>
      </c>
      <c r="H183" s="10">
        <v>6.88767123287671</v>
      </c>
      <c r="I183" s="11">
        <v>150</v>
      </c>
      <c r="J183" s="12">
        <f t="shared" si="2"/>
        <v>89.28571428571429</v>
      </c>
      <c r="K183" s="9">
        <v>5374.21622536205</v>
      </c>
      <c r="L183" s="10">
        <v>94.8191257350593</v>
      </c>
      <c r="M183" s="10">
        <v>0.0552605231249312</v>
      </c>
      <c r="N183" s="10">
        <v>12.7522699359539</v>
      </c>
      <c r="O183" s="10">
        <v>57.1009663793955</v>
      </c>
      <c r="P183" s="10">
        <v>-1.62004330173996</v>
      </c>
      <c r="Q183" s="10">
        <v>1.66055203173014</v>
      </c>
      <c r="R183" s="10" t="e">
        <v>#N/A</v>
      </c>
      <c r="S183" s="7">
        <v>5374</v>
      </c>
      <c r="T183" s="11" t="e">
        <v>#N/A</v>
      </c>
      <c r="U183" s="11" t="e">
        <v>#N/A</v>
      </c>
      <c r="V183" s="10">
        <v>3.07422627465575</v>
      </c>
      <c r="W183" s="11" t="e">
        <v>#N/A</v>
      </c>
      <c r="X183" s="10" t="e">
        <v>#N/A</v>
      </c>
      <c r="Y183" s="4" t="s">
        <v>73</v>
      </c>
    </row>
    <row r="184" spans="1:24" ht="12.75">
      <c r="A184" s="4" t="s">
        <v>47</v>
      </c>
      <c r="B184" s="7">
        <v>175</v>
      </c>
      <c r="C184" s="8">
        <v>31625</v>
      </c>
      <c r="D184" s="8">
        <v>31632</v>
      </c>
      <c r="E184" s="9">
        <v>7</v>
      </c>
      <c r="F184" s="9">
        <v>217</v>
      </c>
      <c r="G184" s="10">
        <v>86.5931506849315</v>
      </c>
      <c r="H184" s="10">
        <v>7.11780821917808</v>
      </c>
      <c r="I184" s="11">
        <v>152</v>
      </c>
      <c r="J184" s="12">
        <f t="shared" si="2"/>
        <v>90.47619047619048</v>
      </c>
      <c r="K184" s="9">
        <v>6945.56061354545</v>
      </c>
      <c r="L184" s="10">
        <v>92.5577636953111</v>
      </c>
      <c r="M184" s="10" t="e">
        <v>#N/A</v>
      </c>
      <c r="N184" s="10">
        <v>13.0037232450119</v>
      </c>
      <c r="O184" s="10">
        <v>54.1553174651506</v>
      </c>
      <c r="P184" s="10">
        <v>-0.627170160966515</v>
      </c>
      <c r="Q184" s="10">
        <v>1.70911681488845</v>
      </c>
      <c r="R184" s="10" t="e">
        <v>#N/A</v>
      </c>
      <c r="S184" s="7">
        <v>6946</v>
      </c>
      <c r="T184" s="11" t="e">
        <v>#N/A</v>
      </c>
      <c r="U184" s="11" t="e">
        <v>#N/A</v>
      </c>
      <c r="V184" s="10">
        <v>2.14</v>
      </c>
      <c r="W184" s="11" t="e">
        <v>#N/A</v>
      </c>
      <c r="X184" s="10" t="e">
        <v>#N/A</v>
      </c>
    </row>
    <row r="185" spans="1:25" ht="12.75">
      <c r="A185" s="4" t="s">
        <v>47</v>
      </c>
      <c r="B185" s="7">
        <v>176</v>
      </c>
      <c r="C185" s="8">
        <v>31632</v>
      </c>
      <c r="D185" s="8">
        <v>31639</v>
      </c>
      <c r="E185" s="9">
        <v>7</v>
      </c>
      <c r="F185" s="9">
        <v>224</v>
      </c>
      <c r="G185" s="10">
        <v>86.6123287671233</v>
      </c>
      <c r="H185" s="10">
        <v>7.34794520547945</v>
      </c>
      <c r="I185" s="11">
        <v>131</v>
      </c>
      <c r="J185" s="12">
        <f t="shared" si="2"/>
        <v>77.97619047619048</v>
      </c>
      <c r="K185" s="9">
        <v>4793.21027896762</v>
      </c>
      <c r="L185" s="10">
        <v>100.254869707803</v>
      </c>
      <c r="M185" s="10">
        <v>0.0714527383667728</v>
      </c>
      <c r="N185" s="10">
        <v>13.9671443779052</v>
      </c>
      <c r="O185" s="10">
        <v>59.2972900119076</v>
      </c>
      <c r="P185" s="10">
        <v>-0.957983518091972</v>
      </c>
      <c r="Q185" s="10">
        <v>1.69071587736421</v>
      </c>
      <c r="R185" s="10" t="e">
        <v>#N/A</v>
      </c>
      <c r="S185" s="7">
        <v>4793</v>
      </c>
      <c r="T185" s="11" t="e">
        <v>#N/A</v>
      </c>
      <c r="U185" s="11" t="e">
        <v>#N/A</v>
      </c>
      <c r="V185" s="10">
        <v>2.68290527853119</v>
      </c>
      <c r="W185" s="11" t="e">
        <v>#N/A</v>
      </c>
      <c r="X185" s="10" t="e">
        <v>#N/A</v>
      </c>
      <c r="Y185" s="4" t="s">
        <v>74</v>
      </c>
    </row>
    <row r="186" spans="1:25" ht="12.75">
      <c r="A186" s="4" t="s">
        <v>47</v>
      </c>
      <c r="B186" s="7">
        <v>177</v>
      </c>
      <c r="C186" s="8">
        <v>31639</v>
      </c>
      <c r="D186" s="8">
        <v>31646</v>
      </c>
      <c r="E186" s="9">
        <v>7</v>
      </c>
      <c r="F186" s="9">
        <v>231</v>
      </c>
      <c r="G186" s="10">
        <v>86.6315068493151</v>
      </c>
      <c r="H186" s="10">
        <v>7.57808219178082</v>
      </c>
      <c r="I186" s="11">
        <v>160</v>
      </c>
      <c r="J186" s="12">
        <f t="shared" si="2"/>
        <v>95.23809523809524</v>
      </c>
      <c r="K186" s="9">
        <v>5854.30263080015</v>
      </c>
      <c r="L186" s="10">
        <v>88.7892995598273</v>
      </c>
      <c r="M186" s="10">
        <v>0.0350552427748257</v>
      </c>
      <c r="N186" s="10">
        <v>12.0785993583552</v>
      </c>
      <c r="O186" s="10">
        <v>53.9895423815492</v>
      </c>
      <c r="P186" s="10">
        <v>-1.51056845908072</v>
      </c>
      <c r="Q186" s="10">
        <v>1.64456477390278</v>
      </c>
      <c r="R186" s="10" t="e">
        <v>#N/A</v>
      </c>
      <c r="S186" s="7">
        <v>5854</v>
      </c>
      <c r="T186" s="11" t="e">
        <v>#N/A</v>
      </c>
      <c r="U186" s="11" t="e">
        <v>#N/A</v>
      </c>
      <c r="V186" s="10">
        <v>2.50435736248719</v>
      </c>
      <c r="W186" s="11" t="e">
        <v>#N/A</v>
      </c>
      <c r="X186" s="10" t="e">
        <v>#N/A</v>
      </c>
      <c r="Y186" s="4" t="s">
        <v>75</v>
      </c>
    </row>
    <row r="187" spans="1:24" ht="12.75">
      <c r="A187" s="4" t="s">
        <v>47</v>
      </c>
      <c r="B187" s="7">
        <v>178</v>
      </c>
      <c r="C187" s="8">
        <v>31646</v>
      </c>
      <c r="D187" s="8">
        <v>31653</v>
      </c>
      <c r="E187" s="9">
        <v>7</v>
      </c>
      <c r="F187" s="9">
        <v>238</v>
      </c>
      <c r="G187" s="10">
        <v>86.6506849315068</v>
      </c>
      <c r="H187" s="10">
        <v>7.80821917808219</v>
      </c>
      <c r="I187" s="11">
        <v>120</v>
      </c>
      <c r="J187" s="12">
        <f t="shared" si="2"/>
        <v>71.42857142857143</v>
      </c>
      <c r="K187" s="9">
        <v>4862.32164935281</v>
      </c>
      <c r="L187" s="10">
        <v>117.968379174658</v>
      </c>
      <c r="M187" s="10">
        <v>0.0256371357120301</v>
      </c>
      <c r="N187" s="10">
        <v>15.7764885854909</v>
      </c>
      <c r="O187" s="10">
        <v>68.7722664428233</v>
      </c>
      <c r="P187" s="10">
        <v>-1.53349087816773</v>
      </c>
      <c r="Q187" s="10">
        <v>1.71534813779528</v>
      </c>
      <c r="R187" s="10" t="e">
        <v>#N/A</v>
      </c>
      <c r="S187" s="7">
        <v>4883</v>
      </c>
      <c r="T187" s="11" t="e">
        <v>#N/A</v>
      </c>
      <c r="U187" s="11" t="e">
        <v>#N/A</v>
      </c>
      <c r="V187" s="10">
        <v>1.702</v>
      </c>
      <c r="W187" s="11" t="e">
        <v>#N/A</v>
      </c>
      <c r="X187" s="10" t="e">
        <v>#N/A</v>
      </c>
    </row>
    <row r="188" spans="1:24" ht="12.75">
      <c r="A188" s="4" t="s">
        <v>47</v>
      </c>
      <c r="B188" s="7">
        <v>179</v>
      </c>
      <c r="C188" s="8">
        <v>31653</v>
      </c>
      <c r="D188" s="8">
        <v>31660</v>
      </c>
      <c r="E188" s="9">
        <v>7</v>
      </c>
      <c r="F188" s="9">
        <v>245</v>
      </c>
      <c r="G188" s="10">
        <v>86.6698630136986</v>
      </c>
      <c r="H188" s="10">
        <v>8.03835616438356</v>
      </c>
      <c r="I188" s="11">
        <v>167</v>
      </c>
      <c r="J188" s="12">
        <f t="shared" si="2"/>
        <v>99.4047619047619</v>
      </c>
      <c r="K188" s="9">
        <v>6645.14574610618</v>
      </c>
      <c r="L188" s="10">
        <v>107.722852643142</v>
      </c>
      <c r="M188" s="10">
        <v>0.0684911990480709</v>
      </c>
      <c r="N188" s="10">
        <v>14.348134057988</v>
      </c>
      <c r="O188" s="10">
        <v>59.8490861141821</v>
      </c>
      <c r="P188" s="10">
        <v>-0.715880916951671</v>
      </c>
      <c r="Q188" s="10">
        <v>1.7999080627167</v>
      </c>
      <c r="R188" s="10" t="e">
        <v>#N/A</v>
      </c>
      <c r="S188" s="7">
        <v>6706</v>
      </c>
      <c r="T188" s="11" t="e">
        <v>#N/A</v>
      </c>
      <c r="U188" s="11" t="e">
        <v>#N/A</v>
      </c>
      <c r="V188" s="10">
        <v>2.454</v>
      </c>
      <c r="W188" s="11" t="e">
        <v>#N/A</v>
      </c>
      <c r="X188" s="10" t="e">
        <v>#N/A</v>
      </c>
    </row>
    <row r="189" spans="1:24" ht="12.75">
      <c r="A189" s="4" t="s">
        <v>47</v>
      </c>
      <c r="B189" s="7">
        <v>180</v>
      </c>
      <c r="C189" s="8">
        <v>31660</v>
      </c>
      <c r="D189" s="8">
        <v>31667</v>
      </c>
      <c r="E189" s="9">
        <v>7</v>
      </c>
      <c r="F189" s="9">
        <v>252</v>
      </c>
      <c r="G189" s="10">
        <v>86.6890410958904</v>
      </c>
      <c r="H189" s="10">
        <v>8.26849315068493</v>
      </c>
      <c r="I189" s="11">
        <v>137</v>
      </c>
      <c r="J189" s="12">
        <f t="shared" si="2"/>
        <v>81.54761904761905</v>
      </c>
      <c r="K189" s="9">
        <v>5385.11382177718</v>
      </c>
      <c r="L189" s="10">
        <v>141.587263934261</v>
      </c>
      <c r="M189" s="10">
        <v>0.0440662923484292</v>
      </c>
      <c r="N189" s="10">
        <v>19.4213432550038</v>
      </c>
      <c r="O189" s="10">
        <v>77.9948788271645</v>
      </c>
      <c r="P189" s="10">
        <v>-0.209967745793501</v>
      </c>
      <c r="Q189" s="10">
        <v>1.81534052060028</v>
      </c>
      <c r="R189" s="10" t="e">
        <v>#N/A</v>
      </c>
      <c r="S189" s="7">
        <v>5427</v>
      </c>
      <c r="T189" s="11" t="e">
        <v>#N/A</v>
      </c>
      <c r="U189" s="11" t="e">
        <v>#N/A</v>
      </c>
      <c r="V189" s="10">
        <v>1.921</v>
      </c>
      <c r="W189" s="11" t="e">
        <v>#N/A</v>
      </c>
      <c r="X189" s="10" t="e">
        <v>#N/A</v>
      </c>
    </row>
    <row r="190" spans="1:24" ht="12.75">
      <c r="A190" s="4" t="s">
        <v>47</v>
      </c>
      <c r="B190" s="7">
        <v>181</v>
      </c>
      <c r="C190" s="8">
        <v>31667</v>
      </c>
      <c r="D190" s="8">
        <v>31674</v>
      </c>
      <c r="E190" s="9">
        <v>7</v>
      </c>
      <c r="F190" s="9">
        <v>259</v>
      </c>
      <c r="G190" s="10">
        <v>86.7082191780822</v>
      </c>
      <c r="H190" s="10">
        <v>8.4986301369863</v>
      </c>
      <c r="I190" s="11">
        <v>171</v>
      </c>
      <c r="J190" s="12">
        <f t="shared" si="2"/>
        <v>101.78571428571429</v>
      </c>
      <c r="K190" s="9">
        <v>7974.22817147863</v>
      </c>
      <c r="L190" s="10">
        <v>97.1594704013012</v>
      </c>
      <c r="M190" s="10">
        <v>0.153152878715978</v>
      </c>
      <c r="N190" s="10">
        <v>13.7488621647593</v>
      </c>
      <c r="O190" s="10">
        <v>53.8956787739256</v>
      </c>
      <c r="P190" s="10">
        <v>0.183319817362204</v>
      </c>
      <c r="Q190" s="10">
        <v>1.80273210416094</v>
      </c>
      <c r="R190" s="10" t="e">
        <v>#N/A</v>
      </c>
      <c r="S190" s="7">
        <v>7975</v>
      </c>
      <c r="T190" s="11" t="e">
        <v>#N/A</v>
      </c>
      <c r="U190" s="11" t="e">
        <v>#N/A</v>
      </c>
      <c r="V190" s="10">
        <v>2.597</v>
      </c>
      <c r="W190" s="11" t="e">
        <v>#N/A</v>
      </c>
      <c r="X190" s="10" t="e">
        <v>#N/A</v>
      </c>
    </row>
    <row r="191" spans="1:24" ht="12.75">
      <c r="A191" s="4" t="s">
        <v>47</v>
      </c>
      <c r="B191" s="7">
        <v>182</v>
      </c>
      <c r="C191" s="8">
        <v>31674</v>
      </c>
      <c r="D191" s="8">
        <v>31681</v>
      </c>
      <c r="E191" s="9">
        <v>7</v>
      </c>
      <c r="F191" s="9">
        <v>266</v>
      </c>
      <c r="G191" s="10">
        <v>86.727397260274</v>
      </c>
      <c r="H191" s="10">
        <v>8.72876712328767</v>
      </c>
      <c r="I191" s="11">
        <v>154</v>
      </c>
      <c r="J191" s="12">
        <f t="shared" si="2"/>
        <v>91.66666666666667</v>
      </c>
      <c r="K191" s="9">
        <v>6581.0744446071</v>
      </c>
      <c r="L191" s="10">
        <v>116.531236115775</v>
      </c>
      <c r="M191" s="10">
        <v>0.311285036697728</v>
      </c>
      <c r="N191" s="10">
        <v>17.1463460791678</v>
      </c>
      <c r="O191" s="10">
        <v>63.1987623754697</v>
      </c>
      <c r="P191" s="10">
        <v>1.23921758926204</v>
      </c>
      <c r="Q191" s="10">
        <v>1.8438847808989</v>
      </c>
      <c r="R191" s="10" t="e">
        <v>#N/A</v>
      </c>
      <c r="S191" s="7">
        <v>6585</v>
      </c>
      <c r="T191" s="11" t="e">
        <v>#N/A</v>
      </c>
      <c r="U191" s="11" t="e">
        <v>#N/A</v>
      </c>
      <c r="V191" s="10">
        <v>1.792</v>
      </c>
      <c r="W191" s="11" t="e">
        <v>#N/A</v>
      </c>
      <c r="X191" s="10" t="e">
        <v>#N/A</v>
      </c>
    </row>
    <row r="192" spans="1:24" ht="12.75">
      <c r="A192" s="4" t="s">
        <v>47</v>
      </c>
      <c r="B192" s="7">
        <v>183</v>
      </c>
      <c r="C192" s="8">
        <v>31681</v>
      </c>
      <c r="D192" s="8">
        <v>31688</v>
      </c>
      <c r="E192" s="9">
        <v>7</v>
      </c>
      <c r="F192" s="9">
        <v>273</v>
      </c>
      <c r="G192" s="10">
        <v>86.7465753424657</v>
      </c>
      <c r="H192" s="10">
        <v>8.95890410958904</v>
      </c>
      <c r="I192" s="11">
        <v>84</v>
      </c>
      <c r="J192" s="12">
        <f t="shared" si="2"/>
        <v>50</v>
      </c>
      <c r="K192" s="9">
        <v>3716.34010335904</v>
      </c>
      <c r="L192" s="10">
        <v>162.107480813038</v>
      </c>
      <c r="M192" s="10" t="e">
        <v>#N/A</v>
      </c>
      <c r="N192" s="10">
        <v>22.5650176430847</v>
      </c>
      <c r="O192" s="10">
        <v>91.2497377980794</v>
      </c>
      <c r="P192" s="10">
        <v>-0.402541360691891</v>
      </c>
      <c r="Q192" s="10">
        <v>1.77652544242653</v>
      </c>
      <c r="R192" s="10" t="e">
        <v>#N/A</v>
      </c>
      <c r="S192" s="7">
        <v>3717</v>
      </c>
      <c r="T192" s="11" t="e">
        <v>#N/A</v>
      </c>
      <c r="U192" s="11" t="e">
        <v>#N/A</v>
      </c>
      <c r="V192" s="10">
        <v>0.969</v>
      </c>
      <c r="W192" s="11" t="e">
        <v>#N/A</v>
      </c>
      <c r="X192" s="10" t="e">
        <v>#N/A</v>
      </c>
    </row>
    <row r="193" spans="1:24" ht="12.75">
      <c r="A193" s="4" t="s">
        <v>47</v>
      </c>
      <c r="B193" s="7">
        <v>184</v>
      </c>
      <c r="C193" s="8">
        <v>31688</v>
      </c>
      <c r="D193" s="8">
        <v>31697</v>
      </c>
      <c r="E193" s="9">
        <v>9</v>
      </c>
      <c r="F193" s="9">
        <v>281</v>
      </c>
      <c r="G193" s="10">
        <v>86.7684931506849</v>
      </c>
      <c r="H193" s="10">
        <v>9.22191780821918</v>
      </c>
      <c r="I193" s="11">
        <v>154</v>
      </c>
      <c r="J193" s="12">
        <f t="shared" si="2"/>
        <v>71.29629629629629</v>
      </c>
      <c r="K193" s="9">
        <v>7178.66004211698</v>
      </c>
      <c r="L193" s="10">
        <v>81.0763508210876</v>
      </c>
      <c r="M193" s="10" t="e">
        <v>#N/A</v>
      </c>
      <c r="N193" s="10">
        <v>10.9707309634313</v>
      </c>
      <c r="O193" s="10">
        <v>45.8021243617824</v>
      </c>
      <c r="P193" s="10">
        <v>-0.557663738429301</v>
      </c>
      <c r="Q193" s="10">
        <v>1.77014389508837</v>
      </c>
      <c r="R193" s="10" t="e">
        <v>#N/A</v>
      </c>
      <c r="S193" s="7">
        <v>7182</v>
      </c>
      <c r="T193" s="11" t="e">
        <v>#N/A</v>
      </c>
      <c r="U193" s="11" t="e">
        <v>#N/A</v>
      </c>
      <c r="V193" s="10">
        <v>1.06</v>
      </c>
      <c r="W193" s="11" t="e">
        <v>#N/A</v>
      </c>
      <c r="X193" s="10" t="e">
        <v>#N/A</v>
      </c>
    </row>
    <row r="194" spans="1:24" ht="12.75">
      <c r="A194" s="4" t="s">
        <v>47</v>
      </c>
      <c r="B194" s="7">
        <v>185</v>
      </c>
      <c r="C194" s="8">
        <v>31697</v>
      </c>
      <c r="D194" s="8">
        <v>31702</v>
      </c>
      <c r="E194" s="9">
        <v>5</v>
      </c>
      <c r="F194" s="9">
        <v>288</v>
      </c>
      <c r="G194" s="10">
        <v>86.7876712328767</v>
      </c>
      <c r="H194" s="10">
        <v>9.45205479452055</v>
      </c>
      <c r="I194" s="11">
        <v>114</v>
      </c>
      <c r="J194" s="12">
        <f t="shared" si="2"/>
        <v>95</v>
      </c>
      <c r="K194" s="9">
        <v>4930.76776838392</v>
      </c>
      <c r="L194" s="10">
        <v>103.152872309519</v>
      </c>
      <c r="M194" s="10">
        <v>0.0670386470276494</v>
      </c>
      <c r="N194" s="10">
        <v>14.0039923280815</v>
      </c>
      <c r="O194" s="10">
        <v>60.7748314413552</v>
      </c>
      <c r="P194" s="10">
        <v>-1.2930327457076</v>
      </c>
      <c r="Q194" s="10">
        <v>1.69729590133141</v>
      </c>
      <c r="R194" s="10" t="e">
        <v>#N/A</v>
      </c>
      <c r="S194" s="7">
        <v>4932</v>
      </c>
      <c r="T194" s="11" t="e">
        <v>#N/A</v>
      </c>
      <c r="U194" s="11" t="e">
        <v>#N/A</v>
      </c>
      <c r="V194" s="10">
        <v>2.615</v>
      </c>
      <c r="W194" s="11" t="e">
        <v>#N/A</v>
      </c>
      <c r="X194" s="10" t="e">
        <v>#N/A</v>
      </c>
    </row>
    <row r="195" spans="1:25" ht="12.75">
      <c r="A195" s="4" t="s">
        <v>47</v>
      </c>
      <c r="B195" s="7">
        <v>186</v>
      </c>
      <c r="C195" s="8">
        <v>31702</v>
      </c>
      <c r="D195" s="8">
        <v>31709</v>
      </c>
      <c r="E195" s="9">
        <v>7</v>
      </c>
      <c r="F195" s="9">
        <v>294</v>
      </c>
      <c r="G195" s="10">
        <v>86.8041095890411</v>
      </c>
      <c r="H195" s="10">
        <v>9.64931506849315</v>
      </c>
      <c r="I195" s="11">
        <v>138</v>
      </c>
      <c r="J195" s="12">
        <f t="shared" si="2"/>
        <v>82.14285714285714</v>
      </c>
      <c r="K195" s="9">
        <v>6366.04817326904</v>
      </c>
      <c r="L195" s="10">
        <v>116.772499950824</v>
      </c>
      <c r="M195" s="10" t="e">
        <v>#N/A</v>
      </c>
      <c r="N195" s="10">
        <v>15.8013350295376</v>
      </c>
      <c r="O195" s="10">
        <v>64.7088380087555</v>
      </c>
      <c r="P195" s="10">
        <v>-0.485879497266139</v>
      </c>
      <c r="Q195" s="10">
        <v>1.80458347799452</v>
      </c>
      <c r="R195" s="10" t="e">
        <v>#N/A</v>
      </c>
      <c r="S195" s="7">
        <v>6371</v>
      </c>
      <c r="T195" s="11" t="e">
        <v>#N/A</v>
      </c>
      <c r="U195" s="11" t="e">
        <v>#N/A</v>
      </c>
      <c r="V195" s="10">
        <v>2.014</v>
      </c>
      <c r="W195" s="11" t="e">
        <v>#N/A</v>
      </c>
      <c r="X195" s="10" t="e">
        <v>#N/A</v>
      </c>
      <c r="Y195" s="4" t="s">
        <v>76</v>
      </c>
    </row>
    <row r="196" spans="1:24" ht="12.75">
      <c r="A196" s="4" t="s">
        <v>47</v>
      </c>
      <c r="B196" s="7">
        <v>187</v>
      </c>
      <c r="C196" s="8">
        <v>31709</v>
      </c>
      <c r="D196" s="8">
        <v>31716</v>
      </c>
      <c r="E196" s="9">
        <v>7</v>
      </c>
      <c r="F196" s="9">
        <v>301</v>
      </c>
      <c r="G196" s="10">
        <v>86.8232876712329</v>
      </c>
      <c r="H196" s="10">
        <v>9.87945205479452</v>
      </c>
      <c r="I196" s="11">
        <v>160</v>
      </c>
      <c r="J196" s="12">
        <f t="shared" si="2"/>
        <v>95.23809523809524</v>
      </c>
      <c r="K196" s="9">
        <v>7380.92541828294</v>
      </c>
      <c r="L196" s="10">
        <v>108.117735212889</v>
      </c>
      <c r="M196" s="10" t="e">
        <v>#N/A</v>
      </c>
      <c r="N196" s="10">
        <v>14.6747398004731</v>
      </c>
      <c r="O196" s="10">
        <v>60.8336075159062</v>
      </c>
      <c r="P196" s="10">
        <v>-0.637079211280515</v>
      </c>
      <c r="Q196" s="10">
        <v>1.77726982876397</v>
      </c>
      <c r="R196" s="10" t="e">
        <v>#N/A</v>
      </c>
      <c r="S196" s="7">
        <v>7387</v>
      </c>
      <c r="T196" s="11" t="e">
        <v>#N/A</v>
      </c>
      <c r="U196" s="11" t="e">
        <v>#N/A</v>
      </c>
      <c r="V196" s="10">
        <v>1.789</v>
      </c>
      <c r="W196" s="11" t="e">
        <v>#N/A</v>
      </c>
      <c r="X196" s="10" t="e">
        <v>#N/A</v>
      </c>
    </row>
    <row r="197" spans="1:24" ht="12.75">
      <c r="A197" s="4" t="s">
        <v>47</v>
      </c>
      <c r="B197" s="7">
        <v>188</v>
      </c>
      <c r="C197" s="8">
        <v>31716</v>
      </c>
      <c r="D197" s="8">
        <v>31723</v>
      </c>
      <c r="E197" s="9">
        <v>7</v>
      </c>
      <c r="F197" s="9">
        <v>308</v>
      </c>
      <c r="G197" s="10">
        <v>86.8424657534247</v>
      </c>
      <c r="H197" s="10">
        <v>10.1095890410959</v>
      </c>
      <c r="I197" s="11">
        <v>149</v>
      </c>
      <c r="J197" s="12">
        <f t="shared" si="2"/>
        <v>88.69047619047619</v>
      </c>
      <c r="K197" s="9">
        <v>5874.91371066775</v>
      </c>
      <c r="L197" s="10">
        <v>89.1392401302992</v>
      </c>
      <c r="M197" s="10">
        <v>0.0697249389818597</v>
      </c>
      <c r="N197" s="10">
        <v>13.1860329896139</v>
      </c>
      <c r="O197" s="10">
        <v>50.2929259137011</v>
      </c>
      <c r="P197" s="10">
        <v>0.527303537135339</v>
      </c>
      <c r="Q197" s="10">
        <v>1.77240115803275</v>
      </c>
      <c r="R197" s="10" t="e">
        <v>#N/A</v>
      </c>
      <c r="S197" s="7">
        <v>5902</v>
      </c>
      <c r="T197" s="11" t="e">
        <v>#N/A</v>
      </c>
      <c r="U197" s="11" t="e">
        <v>#N/A</v>
      </c>
      <c r="V197" s="10">
        <v>2.458</v>
      </c>
      <c r="W197" s="11" t="e">
        <v>#N/A</v>
      </c>
      <c r="X197" s="10" t="e">
        <v>#N/A</v>
      </c>
    </row>
    <row r="198" spans="1:24" ht="12.75">
      <c r="A198" s="4" t="s">
        <v>47</v>
      </c>
      <c r="B198" s="7">
        <v>189</v>
      </c>
      <c r="C198" s="8">
        <v>31723</v>
      </c>
      <c r="D198" s="8">
        <v>31730</v>
      </c>
      <c r="E198" s="9">
        <v>7</v>
      </c>
      <c r="F198" s="9">
        <v>315</v>
      </c>
      <c r="G198" s="10">
        <v>86.8616438356164</v>
      </c>
      <c r="H198" s="10">
        <v>10.3397260273973</v>
      </c>
      <c r="I198" s="11">
        <v>129</v>
      </c>
      <c r="J198" s="12">
        <f t="shared" si="2"/>
        <v>76.78571428571429</v>
      </c>
      <c r="K198" s="9">
        <v>5579.55300106601</v>
      </c>
      <c r="L198" s="10">
        <v>93.2363560128578</v>
      </c>
      <c r="M198" s="10" t="e">
        <v>#N/A</v>
      </c>
      <c r="N198" s="10">
        <v>13.6519448754133</v>
      </c>
      <c r="O198" s="10">
        <v>53.3322866443149</v>
      </c>
      <c r="P198" s="10">
        <v>0.228208327039232</v>
      </c>
      <c r="Q198" s="10">
        <v>1.74821598471245</v>
      </c>
      <c r="R198" s="10" t="e">
        <v>#N/A</v>
      </c>
      <c r="S198" s="7">
        <v>5581</v>
      </c>
      <c r="T198" s="11" t="e">
        <v>#N/A</v>
      </c>
      <c r="U198" s="11" t="e">
        <v>#N/A</v>
      </c>
      <c r="V198" s="10">
        <v>1.294</v>
      </c>
      <c r="W198" s="11" t="e">
        <v>#N/A</v>
      </c>
      <c r="X198" s="10" t="e">
        <v>#N/A</v>
      </c>
    </row>
    <row r="199" spans="1:24" ht="12.75">
      <c r="A199" s="4" t="s">
        <v>47</v>
      </c>
      <c r="B199" s="7">
        <v>190</v>
      </c>
      <c r="C199" s="8">
        <v>31730</v>
      </c>
      <c r="D199" s="8">
        <v>31737</v>
      </c>
      <c r="E199" s="9">
        <v>7</v>
      </c>
      <c r="F199" s="9">
        <v>322</v>
      </c>
      <c r="G199" s="10">
        <v>86.8808219178082</v>
      </c>
      <c r="H199" s="10">
        <v>10.5698630136986</v>
      </c>
      <c r="I199" s="11">
        <v>126</v>
      </c>
      <c r="J199" s="12">
        <f t="shared" si="2"/>
        <v>75</v>
      </c>
      <c r="K199" s="9">
        <v>5449.7959545296</v>
      </c>
      <c r="L199" s="10">
        <v>113.584884858947</v>
      </c>
      <c r="M199" s="10">
        <v>0.112944412072604</v>
      </c>
      <c r="N199" s="10">
        <v>16.1095359775865</v>
      </c>
      <c r="O199" s="10">
        <v>65.2340276528181</v>
      </c>
      <c r="P199" s="10">
        <v>-0.3098687826278</v>
      </c>
      <c r="Q199" s="10">
        <v>1.74119073964675</v>
      </c>
      <c r="R199" s="10" t="e">
        <v>#N/A</v>
      </c>
      <c r="S199" s="7">
        <v>5451</v>
      </c>
      <c r="T199" s="11" t="e">
        <v>#N/A</v>
      </c>
      <c r="U199" s="11" t="e">
        <v>#N/A</v>
      </c>
      <c r="V199" s="10">
        <v>3.798</v>
      </c>
      <c r="W199" s="11" t="e">
        <v>#N/A</v>
      </c>
      <c r="X199" s="10" t="e">
        <v>#N/A</v>
      </c>
    </row>
    <row r="200" spans="1:24" ht="12.75">
      <c r="A200" s="4" t="s">
        <v>47</v>
      </c>
      <c r="B200" s="7">
        <v>191</v>
      </c>
      <c r="C200" s="8">
        <v>31737</v>
      </c>
      <c r="D200" s="8">
        <v>31744</v>
      </c>
      <c r="E200" s="9">
        <v>7</v>
      </c>
      <c r="F200" s="9">
        <v>329</v>
      </c>
      <c r="G200" s="10">
        <v>86.9</v>
      </c>
      <c r="H200" s="10">
        <v>10.8</v>
      </c>
      <c r="I200" s="11">
        <v>33</v>
      </c>
      <c r="J200" s="12">
        <f t="shared" si="2"/>
        <v>19.642857142857142</v>
      </c>
      <c r="K200" s="9">
        <v>1476.31026242356</v>
      </c>
      <c r="L200" s="10">
        <v>117.655291317189</v>
      </c>
      <c r="M200" s="10" t="e">
        <v>#N/A</v>
      </c>
      <c r="N200" s="10">
        <v>16.406986130569</v>
      </c>
      <c r="O200" s="10">
        <v>65.1186965551407</v>
      </c>
      <c r="P200" s="10">
        <v>0.0166102076400574</v>
      </c>
      <c r="Q200" s="10">
        <v>1.8067820386663</v>
      </c>
      <c r="R200" s="10" t="e">
        <v>#N/A</v>
      </c>
      <c r="S200" s="7">
        <v>1476</v>
      </c>
      <c r="T200" s="11" t="e">
        <v>#N/A</v>
      </c>
      <c r="U200" s="11" t="e">
        <v>#N/A</v>
      </c>
      <c r="V200" s="10">
        <v>2.323</v>
      </c>
      <c r="W200" s="11" t="e">
        <v>#N/A</v>
      </c>
      <c r="X200" s="10" t="e">
        <v>#N/A</v>
      </c>
    </row>
    <row r="201" spans="1:24" ht="12.75">
      <c r="A201" s="4" t="s">
        <v>47</v>
      </c>
      <c r="B201" s="7">
        <v>192</v>
      </c>
      <c r="C201" s="8">
        <v>31744</v>
      </c>
      <c r="D201" s="8">
        <v>31751</v>
      </c>
      <c r="E201" s="9">
        <v>7</v>
      </c>
      <c r="F201" s="9">
        <v>336</v>
      </c>
      <c r="G201" s="10">
        <v>86.9191780821918</v>
      </c>
      <c r="H201" s="10">
        <v>11.0301369863014</v>
      </c>
      <c r="I201" s="11">
        <v>62</v>
      </c>
      <c r="J201" s="12">
        <f t="shared" si="2"/>
        <v>36.904761904761905</v>
      </c>
      <c r="K201" s="9">
        <v>2618.8625847591</v>
      </c>
      <c r="L201" s="10">
        <v>114.361641478623</v>
      </c>
      <c r="M201" s="10" t="e">
        <v>#N/A</v>
      </c>
      <c r="N201" s="10">
        <v>15.7456997705716</v>
      </c>
      <c r="O201" s="10">
        <v>66.2456063978472</v>
      </c>
      <c r="P201" s="10">
        <v>-0.928319359766496</v>
      </c>
      <c r="Q201" s="10">
        <v>1.72632794380065</v>
      </c>
      <c r="R201" s="10" t="e">
        <v>#N/A</v>
      </c>
      <c r="S201" s="7">
        <v>2620</v>
      </c>
      <c r="T201" s="11" t="e">
        <v>#N/A</v>
      </c>
      <c r="U201" s="11" t="e">
        <v>#N/A</v>
      </c>
      <c r="V201" s="10">
        <v>0.803</v>
      </c>
      <c r="W201" s="11" t="e">
        <v>#N/A</v>
      </c>
      <c r="X201" s="10" t="e">
        <v>#N/A</v>
      </c>
    </row>
    <row r="202" spans="1:24" ht="12.75">
      <c r="A202" s="4" t="s">
        <v>47</v>
      </c>
      <c r="B202" s="7">
        <v>193</v>
      </c>
      <c r="C202" s="8">
        <v>31751</v>
      </c>
      <c r="D202" s="8">
        <v>31758</v>
      </c>
      <c r="E202" s="9">
        <v>7</v>
      </c>
      <c r="F202" s="9">
        <v>343</v>
      </c>
      <c r="G202" s="10">
        <v>86.9383561643836</v>
      </c>
      <c r="H202" s="10">
        <v>11.2602739726027</v>
      </c>
      <c r="I202" s="11">
        <v>22</v>
      </c>
      <c r="J202" s="12">
        <f aca="true" t="shared" si="3" ref="J202:J235">100*I202/(24*(D202-C202))</f>
        <v>13.095238095238095</v>
      </c>
      <c r="K202" s="9">
        <v>973.561223470042</v>
      </c>
      <c r="L202" s="10">
        <v>162.738901448118</v>
      </c>
      <c r="M202" s="10" t="e">
        <v>#N/A</v>
      </c>
      <c r="N202" s="10">
        <v>22.3647259926741</v>
      </c>
      <c r="O202" s="10">
        <v>92.7233314390297</v>
      </c>
      <c r="P202" s="10">
        <v>-0.973736530529726</v>
      </c>
      <c r="Q202" s="10">
        <v>1.75510196756818</v>
      </c>
      <c r="R202" s="10" t="e">
        <v>#N/A</v>
      </c>
      <c r="S202" s="7">
        <v>974</v>
      </c>
      <c r="T202" s="11" t="e">
        <v>#N/A</v>
      </c>
      <c r="U202" s="11" t="e">
        <v>#N/A</v>
      </c>
      <c r="V202" s="10">
        <v>1.33</v>
      </c>
      <c r="W202" s="11" t="e">
        <v>#N/A</v>
      </c>
      <c r="X202" s="10" t="e">
        <v>#N/A</v>
      </c>
    </row>
    <row r="203" spans="1:25" ht="12.75">
      <c r="A203" s="4" t="s">
        <v>47</v>
      </c>
      <c r="B203" s="7">
        <v>194</v>
      </c>
      <c r="C203" s="8">
        <v>31758</v>
      </c>
      <c r="D203" s="8">
        <v>31765</v>
      </c>
      <c r="E203" s="9">
        <v>7</v>
      </c>
      <c r="F203" s="9">
        <v>350</v>
      </c>
      <c r="G203" s="10">
        <v>86.9575342465753</v>
      </c>
      <c r="H203" s="10">
        <v>11.4904109589041</v>
      </c>
      <c r="I203" s="11">
        <v>5</v>
      </c>
      <c r="J203" s="12">
        <f t="shared" si="3"/>
        <v>2.9761904761904763</v>
      </c>
      <c r="K203" s="9">
        <v>218.791261768569</v>
      </c>
      <c r="L203" s="10" t="e">
        <v>#N/A</v>
      </c>
      <c r="M203" s="10" t="e">
        <v>#N/A</v>
      </c>
      <c r="N203" s="10" t="e">
        <v>#N/A</v>
      </c>
      <c r="O203" s="10" t="e">
        <v>#N/A</v>
      </c>
      <c r="P203" s="10" t="e">
        <v>#N/A</v>
      </c>
      <c r="Q203" s="10" t="e">
        <v>#N/A</v>
      </c>
      <c r="R203" s="10" t="e">
        <v>#N/A</v>
      </c>
      <c r="S203" s="7">
        <v>219</v>
      </c>
      <c r="T203" s="11" t="e">
        <v>#N/A</v>
      </c>
      <c r="U203" s="11" t="e">
        <v>#N/A</v>
      </c>
      <c r="V203" s="10" t="e">
        <v>#N/A</v>
      </c>
      <c r="W203" s="11" t="e">
        <v>#N/A</v>
      </c>
      <c r="X203" s="10" t="e">
        <v>#N/A</v>
      </c>
      <c r="Y203" s="4" t="s">
        <v>50</v>
      </c>
    </row>
    <row r="204" spans="1:24" ht="12.75">
      <c r="A204" s="4" t="s">
        <v>47</v>
      </c>
      <c r="B204" s="7">
        <v>195</v>
      </c>
      <c r="C204" s="8">
        <v>31765</v>
      </c>
      <c r="D204" s="8">
        <v>31770</v>
      </c>
      <c r="E204" s="9">
        <v>5</v>
      </c>
      <c r="F204" s="9">
        <v>356</v>
      </c>
      <c r="G204" s="10">
        <v>86.9739726027397</v>
      </c>
      <c r="H204" s="10">
        <v>11.6876712328767</v>
      </c>
      <c r="I204" s="11">
        <v>25</v>
      </c>
      <c r="J204" s="12">
        <f t="shared" si="3"/>
        <v>20.833333333333332</v>
      </c>
      <c r="K204" s="9">
        <v>1106.31957212505</v>
      </c>
      <c r="L204" s="10">
        <v>127.813694128533</v>
      </c>
      <c r="M204" s="10" t="e">
        <v>#N/A</v>
      </c>
      <c r="N204" s="10">
        <v>17.2476514750145</v>
      </c>
      <c r="O204" s="10">
        <v>73.8487341800054</v>
      </c>
      <c r="P204" s="10">
        <v>-1.34007491809285</v>
      </c>
      <c r="Q204" s="10">
        <v>1.7307499654224</v>
      </c>
      <c r="R204" s="10" t="e">
        <v>#N/A</v>
      </c>
      <c r="S204" s="7">
        <v>1106</v>
      </c>
      <c r="T204" s="11" t="e">
        <v>#N/A</v>
      </c>
      <c r="U204" s="11" t="e">
        <v>#N/A</v>
      </c>
      <c r="V204" s="10">
        <v>1.579</v>
      </c>
      <c r="W204" s="11" t="e">
        <v>#N/A</v>
      </c>
      <c r="X204" s="10" t="e">
        <v>#N/A</v>
      </c>
    </row>
    <row r="205" spans="1:25" ht="12.75">
      <c r="A205" s="4" t="s">
        <v>47</v>
      </c>
      <c r="B205" s="7">
        <v>196</v>
      </c>
      <c r="C205" s="8">
        <v>31770</v>
      </c>
      <c r="D205" s="8">
        <v>31779</v>
      </c>
      <c r="E205" s="9">
        <v>9</v>
      </c>
      <c r="F205" s="9">
        <v>363</v>
      </c>
      <c r="G205" s="10">
        <v>86.9931506849315</v>
      </c>
      <c r="H205" s="10">
        <v>11.9178082191781</v>
      </c>
      <c r="I205" s="11">
        <v>0</v>
      </c>
      <c r="J205" s="12">
        <f t="shared" si="3"/>
        <v>0</v>
      </c>
      <c r="K205" s="9">
        <v>0</v>
      </c>
      <c r="L205" s="10" t="e">
        <v>#N/A</v>
      </c>
      <c r="M205" s="10" t="e">
        <v>#N/A</v>
      </c>
      <c r="N205" s="10" t="e">
        <v>#N/A</v>
      </c>
      <c r="O205" s="10" t="e">
        <v>#N/A</v>
      </c>
      <c r="P205" s="10" t="e">
        <v>#N/A</v>
      </c>
      <c r="Q205" s="10" t="e">
        <v>#N/A</v>
      </c>
      <c r="R205" s="10" t="e">
        <v>#N/A</v>
      </c>
      <c r="S205" s="7">
        <v>0</v>
      </c>
      <c r="T205" s="11" t="e">
        <v>#N/A</v>
      </c>
      <c r="U205" s="11" t="e">
        <v>#N/A</v>
      </c>
      <c r="V205" s="10" t="e">
        <v>#N/A</v>
      </c>
      <c r="W205" s="11" t="e">
        <v>#N/A</v>
      </c>
      <c r="X205" s="10" t="e">
        <v>#N/A</v>
      </c>
      <c r="Y205" s="4" t="s">
        <v>59</v>
      </c>
    </row>
    <row r="206" spans="1:24" ht="12.75">
      <c r="A206" s="4" t="s">
        <v>47</v>
      </c>
      <c r="B206" s="7">
        <v>197</v>
      </c>
      <c r="C206" s="8">
        <v>31779</v>
      </c>
      <c r="D206" s="8">
        <v>31786</v>
      </c>
      <c r="E206" s="9">
        <v>7</v>
      </c>
      <c r="F206" s="9">
        <v>6</v>
      </c>
      <c r="G206" s="10">
        <v>87.0150684931507</v>
      </c>
      <c r="H206" s="10">
        <v>0.180821917808219</v>
      </c>
      <c r="I206" s="11">
        <v>69</v>
      </c>
      <c r="J206" s="12">
        <f t="shared" si="3"/>
        <v>41.07142857142857</v>
      </c>
      <c r="K206" s="9">
        <v>2879.63327645361</v>
      </c>
      <c r="L206" s="10">
        <v>132.684985662672</v>
      </c>
      <c r="M206" s="10" t="e">
        <v>#N/A</v>
      </c>
      <c r="N206" s="10">
        <v>19.6476615486533</v>
      </c>
      <c r="O206" s="10">
        <v>78.173613925324</v>
      </c>
      <c r="P206" s="10">
        <v>-0.0286370763507612</v>
      </c>
      <c r="Q206" s="10">
        <v>1.69731165031491</v>
      </c>
      <c r="R206" s="10" t="e">
        <v>#N/A</v>
      </c>
      <c r="S206" s="7">
        <v>2880</v>
      </c>
      <c r="T206" s="11" t="e">
        <v>#N/A</v>
      </c>
      <c r="U206" s="11" t="e">
        <v>#N/A</v>
      </c>
      <c r="V206" s="10">
        <v>4.602</v>
      </c>
      <c r="W206" s="11" t="e">
        <v>#N/A</v>
      </c>
      <c r="X206" s="10" t="e">
        <v>#N/A</v>
      </c>
    </row>
    <row r="207" spans="1:24" ht="12.75">
      <c r="A207" s="4" t="s">
        <v>47</v>
      </c>
      <c r="B207" s="7">
        <v>198</v>
      </c>
      <c r="C207" s="8">
        <v>31786</v>
      </c>
      <c r="D207" s="8">
        <v>31793</v>
      </c>
      <c r="E207" s="9">
        <v>7</v>
      </c>
      <c r="F207" s="9">
        <v>13</v>
      </c>
      <c r="G207" s="10">
        <v>87.0342465753425</v>
      </c>
      <c r="H207" s="10">
        <v>0.410958904109589</v>
      </c>
      <c r="I207" s="11">
        <v>55</v>
      </c>
      <c r="J207" s="12">
        <f t="shared" si="3"/>
        <v>32.73809523809524</v>
      </c>
      <c r="K207" s="9">
        <v>2378.87918650101</v>
      </c>
      <c r="L207" s="10">
        <v>97.121989763519</v>
      </c>
      <c r="M207" s="10" t="e">
        <v>#N/A</v>
      </c>
      <c r="N207" s="10">
        <v>14.7708299771553</v>
      </c>
      <c r="O207" s="10">
        <v>56.6593128246458</v>
      </c>
      <c r="P207" s="10">
        <v>0.509680939191944</v>
      </c>
      <c r="Q207" s="10">
        <v>1.71413991666473</v>
      </c>
      <c r="R207" s="10" t="e">
        <v>#N/A</v>
      </c>
      <c r="S207" s="7">
        <v>2380</v>
      </c>
      <c r="T207" s="11" t="e">
        <v>#N/A</v>
      </c>
      <c r="U207" s="11" t="e">
        <v>#N/A</v>
      </c>
      <c r="V207" s="10">
        <v>2.521</v>
      </c>
      <c r="W207" s="11" t="e">
        <v>#N/A</v>
      </c>
      <c r="X207" s="10" t="e">
        <v>#N/A</v>
      </c>
    </row>
    <row r="208" spans="1:24" ht="12.75">
      <c r="A208" s="4" t="s">
        <v>47</v>
      </c>
      <c r="B208" s="7">
        <v>199</v>
      </c>
      <c r="C208" s="8">
        <v>31793</v>
      </c>
      <c r="D208" s="8">
        <v>31800</v>
      </c>
      <c r="E208" s="9">
        <v>7</v>
      </c>
      <c r="F208" s="9">
        <v>20</v>
      </c>
      <c r="G208" s="10">
        <v>87.0534246575343</v>
      </c>
      <c r="H208" s="10">
        <v>0.641095890410959</v>
      </c>
      <c r="I208" s="11">
        <v>94</v>
      </c>
      <c r="J208" s="12">
        <f t="shared" si="3"/>
        <v>55.95238095238095</v>
      </c>
      <c r="K208" s="9">
        <v>3821.77665624558</v>
      </c>
      <c r="L208" s="10">
        <v>48.5080743002182</v>
      </c>
      <c r="M208" s="10">
        <v>0.298085446238278</v>
      </c>
      <c r="N208" s="10">
        <v>7.26424396219768</v>
      </c>
      <c r="O208" s="10">
        <v>28.2192314466505</v>
      </c>
      <c r="P208" s="10">
        <v>0.161463407075756</v>
      </c>
      <c r="Q208" s="10">
        <v>1.71897219780505</v>
      </c>
      <c r="R208" s="10" t="e">
        <v>#N/A</v>
      </c>
      <c r="S208" s="7">
        <v>3825</v>
      </c>
      <c r="T208" s="11" t="e">
        <v>#N/A</v>
      </c>
      <c r="U208" s="11" t="e">
        <v>#N/A</v>
      </c>
      <c r="V208" s="10">
        <v>5.064</v>
      </c>
      <c r="W208" s="11" t="e">
        <v>#N/A</v>
      </c>
      <c r="X208" s="10" t="e">
        <v>#N/A</v>
      </c>
    </row>
    <row r="209" spans="1:25" ht="12.75">
      <c r="A209" s="4" t="s">
        <v>47</v>
      </c>
      <c r="B209" s="7">
        <v>200</v>
      </c>
      <c r="C209" s="8">
        <v>31800</v>
      </c>
      <c r="D209" s="8">
        <v>31807</v>
      </c>
      <c r="E209" s="9">
        <v>7</v>
      </c>
      <c r="F209" s="9">
        <v>27</v>
      </c>
      <c r="G209" s="10">
        <v>87.072602739726</v>
      </c>
      <c r="H209" s="10">
        <v>0.871232876712329</v>
      </c>
      <c r="I209" s="11">
        <v>0</v>
      </c>
      <c r="J209" s="12">
        <f t="shared" si="3"/>
        <v>0</v>
      </c>
      <c r="K209" s="9">
        <v>0</v>
      </c>
      <c r="L209" s="10" t="e">
        <f>NA()</f>
        <v>#N/A</v>
      </c>
      <c r="M209" s="10" t="e">
        <f>NA()</f>
        <v>#N/A</v>
      </c>
      <c r="N209" s="10" t="e">
        <f>NA()</f>
        <v>#N/A</v>
      </c>
      <c r="O209" s="10" t="e">
        <f>NA()</f>
        <v>#N/A</v>
      </c>
      <c r="P209" s="10" t="e">
        <f>NA()</f>
        <v>#N/A</v>
      </c>
      <c r="Q209" s="10" t="e">
        <f>NA()</f>
        <v>#N/A</v>
      </c>
      <c r="R209" s="10" t="e">
        <v>#N/A</v>
      </c>
      <c r="S209" s="7">
        <v>0</v>
      </c>
      <c r="T209" s="11" t="e">
        <v>#N/A</v>
      </c>
      <c r="U209" s="11" t="e">
        <v>#N/A</v>
      </c>
      <c r="V209" s="10" t="e">
        <v>#N/A</v>
      </c>
      <c r="W209" s="11" t="e">
        <v>#N/A</v>
      </c>
      <c r="X209" s="10" t="e">
        <v>#N/A</v>
      </c>
      <c r="Y209" s="4" t="s">
        <v>50</v>
      </c>
    </row>
    <row r="210" spans="1:24" ht="12.75">
      <c r="A210" s="4" t="s">
        <v>47</v>
      </c>
      <c r="B210" s="7">
        <v>201</v>
      </c>
      <c r="C210" s="8">
        <v>31807</v>
      </c>
      <c r="D210" s="8">
        <v>31814</v>
      </c>
      <c r="E210" s="9">
        <v>7</v>
      </c>
      <c r="F210" s="9">
        <v>34</v>
      </c>
      <c r="G210" s="10">
        <v>87.0917808219178</v>
      </c>
      <c r="H210" s="10">
        <v>1.1013698630137</v>
      </c>
      <c r="I210" s="11">
        <v>167</v>
      </c>
      <c r="J210" s="12">
        <f t="shared" si="3"/>
        <v>99.4047619047619</v>
      </c>
      <c r="K210" s="9">
        <v>6969.54720532974</v>
      </c>
      <c r="L210" s="10">
        <v>21.3938311352531</v>
      </c>
      <c r="M210" s="10">
        <v>0.0570613826527895</v>
      </c>
      <c r="N210" s="10">
        <v>3.16689583264767</v>
      </c>
      <c r="O210" s="10">
        <v>11.8011411038443</v>
      </c>
      <c r="P210" s="10">
        <v>0.196548616810064</v>
      </c>
      <c r="Q210" s="10">
        <v>1.81286122646936</v>
      </c>
      <c r="R210" s="10" t="e">
        <v>#N/A</v>
      </c>
      <c r="S210" s="7">
        <v>6970</v>
      </c>
      <c r="T210" s="11" t="e">
        <v>#N/A</v>
      </c>
      <c r="U210" s="11" t="e">
        <v>#N/A</v>
      </c>
      <c r="V210" s="10">
        <v>1.729</v>
      </c>
      <c r="W210" s="11" t="e">
        <v>#N/A</v>
      </c>
      <c r="X210" s="10" t="e">
        <v>#N/A</v>
      </c>
    </row>
    <row r="211" spans="1:25" ht="12.75">
      <c r="A211" s="4" t="s">
        <v>47</v>
      </c>
      <c r="B211" s="7">
        <v>202</v>
      </c>
      <c r="C211" s="8">
        <v>31814</v>
      </c>
      <c r="D211" s="8">
        <v>31821</v>
      </c>
      <c r="E211" s="9">
        <v>7</v>
      </c>
      <c r="F211" s="9">
        <v>41</v>
      </c>
      <c r="G211" s="10">
        <v>87.1109589041096</v>
      </c>
      <c r="H211" s="10">
        <v>1.33150684931507</v>
      </c>
      <c r="I211" s="11">
        <v>0</v>
      </c>
      <c r="J211" s="12">
        <f t="shared" si="3"/>
        <v>0</v>
      </c>
      <c r="K211" s="9">
        <v>0</v>
      </c>
      <c r="L211" s="10" t="e">
        <f>NA()</f>
        <v>#N/A</v>
      </c>
      <c r="M211" s="10" t="e">
        <f>NA()</f>
        <v>#N/A</v>
      </c>
      <c r="N211" s="10" t="e">
        <f>NA()</f>
        <v>#N/A</v>
      </c>
      <c r="O211" s="10" t="e">
        <f>NA()</f>
        <v>#N/A</v>
      </c>
      <c r="P211" s="10" t="e">
        <f>NA()</f>
        <v>#N/A</v>
      </c>
      <c r="Q211" s="10" t="e">
        <f>NA()</f>
        <v>#N/A</v>
      </c>
      <c r="R211" s="10" t="e">
        <v>#N/A</v>
      </c>
      <c r="S211" s="7">
        <v>0</v>
      </c>
      <c r="T211" s="11" t="e">
        <v>#N/A</v>
      </c>
      <c r="U211" s="11" t="e">
        <v>#N/A</v>
      </c>
      <c r="V211" s="10" t="e">
        <v>#N/A</v>
      </c>
      <c r="W211" s="11" t="e">
        <v>#N/A</v>
      </c>
      <c r="X211" s="10" t="e">
        <v>#N/A</v>
      </c>
      <c r="Y211" s="4" t="s">
        <v>50</v>
      </c>
    </row>
    <row r="212" spans="1:25" ht="12.75">
      <c r="A212" s="4" t="s">
        <v>47</v>
      </c>
      <c r="B212" s="7">
        <v>203</v>
      </c>
      <c r="C212" s="8">
        <v>31821</v>
      </c>
      <c r="D212" s="8">
        <v>31828</v>
      </c>
      <c r="E212" s="9">
        <v>7</v>
      </c>
      <c r="F212" s="9">
        <v>48</v>
      </c>
      <c r="G212" s="10">
        <v>87.1301369863014</v>
      </c>
      <c r="H212" s="10">
        <v>1.56164383561644</v>
      </c>
      <c r="I212" s="11">
        <v>1</v>
      </c>
      <c r="J212" s="12">
        <f t="shared" si="3"/>
        <v>0.5952380952380952</v>
      </c>
      <c r="K212" s="9">
        <v>43.2637218224257</v>
      </c>
      <c r="L212" s="10" t="e">
        <v>#N/A</v>
      </c>
      <c r="M212" s="10" t="e">
        <v>#N/A</v>
      </c>
      <c r="N212" s="10" t="e">
        <v>#N/A</v>
      </c>
      <c r="O212" s="10" t="e">
        <v>#N/A</v>
      </c>
      <c r="P212" s="10" t="e">
        <v>#N/A</v>
      </c>
      <c r="Q212" s="10" t="e">
        <v>#N/A</v>
      </c>
      <c r="R212" s="10" t="e">
        <v>#N/A</v>
      </c>
      <c r="S212" s="7">
        <v>43</v>
      </c>
      <c r="T212" s="11" t="e">
        <v>#N/A</v>
      </c>
      <c r="U212" s="11" t="e">
        <v>#N/A</v>
      </c>
      <c r="V212" s="10" t="e">
        <v>#N/A</v>
      </c>
      <c r="W212" s="11" t="e">
        <v>#N/A</v>
      </c>
      <c r="X212" s="10" t="e">
        <v>#N/A</v>
      </c>
      <c r="Y212" s="4" t="s">
        <v>50</v>
      </c>
    </row>
    <row r="213" spans="1:25" ht="12.75">
      <c r="A213" s="4" t="s">
        <v>47</v>
      </c>
      <c r="B213" s="7">
        <v>204</v>
      </c>
      <c r="C213" s="8">
        <v>31828</v>
      </c>
      <c r="D213" s="8">
        <v>31835</v>
      </c>
      <c r="E213" s="9">
        <v>7</v>
      </c>
      <c r="F213" s="9">
        <v>55</v>
      </c>
      <c r="G213" s="10">
        <v>87.1493150684932</v>
      </c>
      <c r="H213" s="10">
        <v>1.79178082191781</v>
      </c>
      <c r="I213" s="11">
        <v>4</v>
      </c>
      <c r="J213" s="12">
        <f t="shared" si="3"/>
        <v>2.380952380952381</v>
      </c>
      <c r="K213" s="9">
        <v>171.031273256739</v>
      </c>
      <c r="L213" s="10" t="e">
        <v>#N/A</v>
      </c>
      <c r="M213" s="10" t="e">
        <v>#N/A</v>
      </c>
      <c r="N213" s="10" t="e">
        <v>#N/A</v>
      </c>
      <c r="O213" s="10" t="e">
        <v>#N/A</v>
      </c>
      <c r="P213" s="10" t="e">
        <v>#N/A</v>
      </c>
      <c r="Q213" s="10" t="e">
        <v>#N/A</v>
      </c>
      <c r="R213" s="10" t="e">
        <v>#N/A</v>
      </c>
      <c r="S213" s="7">
        <v>171</v>
      </c>
      <c r="T213" s="11" t="e">
        <v>#N/A</v>
      </c>
      <c r="U213" s="11" t="e">
        <v>#N/A</v>
      </c>
      <c r="V213" s="10" t="e">
        <v>#N/A</v>
      </c>
      <c r="W213" s="11" t="e">
        <v>#N/A</v>
      </c>
      <c r="X213" s="10" t="e">
        <v>#N/A</v>
      </c>
      <c r="Y213" s="4" t="s">
        <v>50</v>
      </c>
    </row>
    <row r="214" spans="1:25" ht="12.75">
      <c r="A214" s="4" t="s">
        <v>47</v>
      </c>
      <c r="B214" s="7">
        <v>205</v>
      </c>
      <c r="C214" s="8">
        <v>31835</v>
      </c>
      <c r="D214" s="8">
        <v>31842</v>
      </c>
      <c r="E214" s="9">
        <v>7</v>
      </c>
      <c r="F214" s="9">
        <v>62</v>
      </c>
      <c r="G214" s="10">
        <v>87.1684931506849</v>
      </c>
      <c r="H214" s="10">
        <v>2.02191780821918</v>
      </c>
      <c r="I214" s="11">
        <v>0</v>
      </c>
      <c r="J214" s="12">
        <f t="shared" si="3"/>
        <v>0</v>
      </c>
      <c r="K214" s="9">
        <v>0</v>
      </c>
      <c r="L214" s="10" t="e">
        <f>NA()</f>
        <v>#N/A</v>
      </c>
      <c r="M214" s="10" t="e">
        <f>NA()</f>
        <v>#N/A</v>
      </c>
      <c r="N214" s="10" t="e">
        <f>NA()</f>
        <v>#N/A</v>
      </c>
      <c r="O214" s="10" t="e">
        <f>NA()</f>
        <v>#N/A</v>
      </c>
      <c r="P214" s="10" t="e">
        <f>NA()</f>
        <v>#N/A</v>
      </c>
      <c r="Q214" s="10" t="e">
        <f>NA()</f>
        <v>#N/A</v>
      </c>
      <c r="R214" s="10" t="e">
        <v>#N/A</v>
      </c>
      <c r="S214" s="7">
        <v>0</v>
      </c>
      <c r="T214" s="11" t="e">
        <v>#N/A</v>
      </c>
      <c r="U214" s="11" t="e">
        <v>#N/A</v>
      </c>
      <c r="V214" s="10" t="e">
        <v>#N/A</v>
      </c>
      <c r="W214" s="11" t="e">
        <v>#N/A</v>
      </c>
      <c r="X214" s="10" t="e">
        <v>#N/A</v>
      </c>
      <c r="Y214" s="4" t="s">
        <v>50</v>
      </c>
    </row>
    <row r="215" spans="1:25" ht="12.75">
      <c r="A215" s="4" t="s">
        <v>47</v>
      </c>
      <c r="B215" s="7">
        <v>206</v>
      </c>
      <c r="C215" s="8">
        <v>31842</v>
      </c>
      <c r="D215" s="8">
        <v>31849</v>
      </c>
      <c r="E215" s="9">
        <v>7</v>
      </c>
      <c r="F215" s="9">
        <v>69</v>
      </c>
      <c r="G215" s="10">
        <v>87.1876712328767</v>
      </c>
      <c r="H215" s="10">
        <v>2.25205479452055</v>
      </c>
      <c r="I215" s="11">
        <v>14</v>
      </c>
      <c r="J215" s="12">
        <f t="shared" si="3"/>
        <v>8.333333333333334</v>
      </c>
      <c r="K215" s="9">
        <v>598.609456398588</v>
      </c>
      <c r="L215" s="10" t="e">
        <v>#N/A</v>
      </c>
      <c r="M215" s="10" t="e">
        <v>#N/A</v>
      </c>
      <c r="N215" s="10" t="e">
        <v>#N/A</v>
      </c>
      <c r="O215" s="10" t="e">
        <v>#N/A</v>
      </c>
      <c r="P215" s="10" t="e">
        <v>#N/A</v>
      </c>
      <c r="Q215" s="10" t="e">
        <v>#N/A</v>
      </c>
      <c r="R215" s="10" t="e">
        <v>#N/A</v>
      </c>
      <c r="S215" s="7">
        <v>599</v>
      </c>
      <c r="T215" s="11" t="e">
        <v>#N/A</v>
      </c>
      <c r="U215" s="11" t="e">
        <v>#N/A</v>
      </c>
      <c r="V215" s="10" t="e">
        <v>#N/A</v>
      </c>
      <c r="W215" s="11" t="e">
        <v>#N/A</v>
      </c>
      <c r="X215" s="10" t="e">
        <v>#N/A</v>
      </c>
      <c r="Y215" s="4" t="s">
        <v>50</v>
      </c>
    </row>
    <row r="216" spans="1:24" ht="12.75">
      <c r="A216" s="4" t="s">
        <v>47</v>
      </c>
      <c r="B216" s="7">
        <v>207</v>
      </c>
      <c r="C216" s="8">
        <v>31849</v>
      </c>
      <c r="D216" s="8">
        <v>31856</v>
      </c>
      <c r="E216" s="9">
        <v>7</v>
      </c>
      <c r="F216" s="9">
        <v>76</v>
      </c>
      <c r="G216" s="10">
        <v>87.2068493150685</v>
      </c>
      <c r="H216" s="10">
        <v>2.48219178082192</v>
      </c>
      <c r="I216" s="11">
        <v>46</v>
      </c>
      <c r="J216" s="12">
        <f t="shared" si="3"/>
        <v>27.38095238095238</v>
      </c>
      <c r="K216" s="9">
        <v>1966.8596424525</v>
      </c>
      <c r="L216" s="10">
        <v>99.724248627841</v>
      </c>
      <c r="M216" s="10">
        <v>0.086135276937582</v>
      </c>
      <c r="N216" s="10">
        <v>14.3509630228643</v>
      </c>
      <c r="O216" s="10">
        <v>56.3874501292373</v>
      </c>
      <c r="P216" s="10">
        <v>0.158241825335291</v>
      </c>
      <c r="Q216" s="10">
        <v>1.76855396722636</v>
      </c>
      <c r="R216" s="10" t="e">
        <v>#N/A</v>
      </c>
      <c r="S216" s="7">
        <v>1967</v>
      </c>
      <c r="T216" s="11" t="e">
        <v>#N/A</v>
      </c>
      <c r="U216" s="11" t="e">
        <v>#N/A</v>
      </c>
      <c r="V216" s="10">
        <v>1.578</v>
      </c>
      <c r="W216" s="11" t="e">
        <v>#N/A</v>
      </c>
      <c r="X216" s="10" t="e">
        <v>#N/A</v>
      </c>
    </row>
    <row r="217" spans="1:24" ht="12.75">
      <c r="A217" s="4" t="s">
        <v>47</v>
      </c>
      <c r="B217" s="7">
        <v>208</v>
      </c>
      <c r="C217" s="8">
        <v>31856</v>
      </c>
      <c r="D217" s="8">
        <v>31863</v>
      </c>
      <c r="E217" s="9">
        <v>7</v>
      </c>
      <c r="F217" s="9">
        <v>83</v>
      </c>
      <c r="G217" s="10">
        <v>87.2260273972603</v>
      </c>
      <c r="H217" s="10">
        <v>2.71232876712329</v>
      </c>
      <c r="I217" s="11">
        <v>35</v>
      </c>
      <c r="J217" s="12">
        <f t="shared" si="3"/>
        <v>20.833333333333332</v>
      </c>
      <c r="K217" s="9">
        <v>1496.52364099647</v>
      </c>
      <c r="L217" s="10">
        <v>49.3080402998953</v>
      </c>
      <c r="M217" s="10">
        <v>0.0324512080328135</v>
      </c>
      <c r="N217" s="10">
        <v>7.03013685303005</v>
      </c>
      <c r="O217" s="10">
        <v>27.809597429606</v>
      </c>
      <c r="P217" s="10">
        <v>0.0304611799982317</v>
      </c>
      <c r="Q217" s="10">
        <v>1.77305839916266</v>
      </c>
      <c r="R217" s="10" t="e">
        <v>#N/A</v>
      </c>
      <c r="S217" s="7">
        <v>1497</v>
      </c>
      <c r="T217" s="11" t="e">
        <v>#N/A</v>
      </c>
      <c r="U217" s="11" t="e">
        <v>#N/A</v>
      </c>
      <c r="V217" s="10" t="e">
        <v>#N/A</v>
      </c>
      <c r="W217" s="11" t="e">
        <v>#N/A</v>
      </c>
      <c r="X217" s="10" t="e">
        <v>#N/A</v>
      </c>
    </row>
    <row r="218" spans="1:24" ht="12.75">
      <c r="A218" s="4" t="s">
        <v>47</v>
      </c>
      <c r="B218" s="7">
        <v>209</v>
      </c>
      <c r="C218" s="8">
        <v>31863</v>
      </c>
      <c r="D218" s="8">
        <v>31870</v>
      </c>
      <c r="E218" s="9">
        <v>7</v>
      </c>
      <c r="F218" s="9">
        <v>90</v>
      </c>
      <c r="G218" s="10">
        <v>87.2452054794521</v>
      </c>
      <c r="H218" s="10">
        <v>2.94246575342466</v>
      </c>
      <c r="I218" s="11">
        <v>63</v>
      </c>
      <c r="J218" s="12">
        <f t="shared" si="3"/>
        <v>37.5</v>
      </c>
      <c r="K218" s="9">
        <v>2693.74255379365</v>
      </c>
      <c r="L218" s="10">
        <v>117.067026897537</v>
      </c>
      <c r="M218" s="10" t="e">
        <v>#N/A</v>
      </c>
      <c r="N218" s="10">
        <v>16.5824740516097</v>
      </c>
      <c r="O218" s="10">
        <v>65.273713611709</v>
      </c>
      <c r="P218" s="10">
        <v>0.153080335542562</v>
      </c>
      <c r="Q218" s="10">
        <v>1.79347888177358</v>
      </c>
      <c r="R218" s="10" t="e">
        <v>#N/A</v>
      </c>
      <c r="S218" s="7">
        <v>2694</v>
      </c>
      <c r="T218" s="11" t="e">
        <v>#N/A</v>
      </c>
      <c r="U218" s="11" t="e">
        <v>#N/A</v>
      </c>
      <c r="V218" s="10">
        <v>1.222</v>
      </c>
      <c r="W218" s="11" t="e">
        <v>#N/A</v>
      </c>
      <c r="X218" s="10" t="e">
        <v>#N/A</v>
      </c>
    </row>
    <row r="219" spans="1:24" ht="12.75">
      <c r="A219" s="4" t="s">
        <v>47</v>
      </c>
      <c r="B219" s="7">
        <v>210</v>
      </c>
      <c r="C219" s="8">
        <v>31870</v>
      </c>
      <c r="D219" s="8">
        <v>31877</v>
      </c>
      <c r="E219" s="9">
        <v>7</v>
      </c>
      <c r="F219" s="9">
        <v>97</v>
      </c>
      <c r="G219" s="10">
        <v>87.2643835616438</v>
      </c>
      <c r="H219" s="10">
        <v>3.17260273972603</v>
      </c>
      <c r="I219" s="11">
        <v>28</v>
      </c>
      <c r="J219" s="12">
        <f t="shared" si="3"/>
        <v>16.666666666666668</v>
      </c>
      <c r="K219" s="9">
        <v>1183.05361456643</v>
      </c>
      <c r="L219" s="10">
        <v>120.717935553867</v>
      </c>
      <c r="M219" s="10" t="e">
        <v>#N/A</v>
      </c>
      <c r="N219" s="10">
        <v>16.4679468116413</v>
      </c>
      <c r="O219" s="10">
        <v>68.7214755096246</v>
      </c>
      <c r="P219" s="10">
        <v>-0.829248574131219</v>
      </c>
      <c r="Q219" s="10">
        <v>1.75662607152491</v>
      </c>
      <c r="R219" s="10" t="e">
        <v>#N/A</v>
      </c>
      <c r="S219" s="7">
        <v>1183</v>
      </c>
      <c r="T219" s="11" t="e">
        <v>#N/A</v>
      </c>
      <c r="U219" s="11" t="e">
        <v>#N/A</v>
      </c>
      <c r="V219" s="10" t="e">
        <v>#N/A</v>
      </c>
      <c r="W219" s="11" t="e">
        <v>#N/A</v>
      </c>
      <c r="X219" s="10" t="e">
        <v>#N/A</v>
      </c>
    </row>
    <row r="220" spans="1:24" ht="12.75">
      <c r="A220" s="4" t="s">
        <v>47</v>
      </c>
      <c r="B220" s="7">
        <v>211</v>
      </c>
      <c r="C220" s="8">
        <v>31877</v>
      </c>
      <c r="D220" s="8">
        <v>31883</v>
      </c>
      <c r="E220" s="9">
        <v>6</v>
      </c>
      <c r="F220" s="9">
        <v>103</v>
      </c>
      <c r="G220" s="10">
        <v>87.2821917808219</v>
      </c>
      <c r="H220" s="10">
        <v>3.38630136986301</v>
      </c>
      <c r="I220" s="11">
        <v>35</v>
      </c>
      <c r="J220" s="12">
        <f t="shared" si="3"/>
        <v>24.305555555555557</v>
      </c>
      <c r="K220" s="9">
        <v>1496.52364099647</v>
      </c>
      <c r="L220" s="10">
        <v>88.9388823228847</v>
      </c>
      <c r="M220" s="10" t="e">
        <v>#N/A</v>
      </c>
      <c r="N220" s="10">
        <v>12.9556710424501</v>
      </c>
      <c r="O220" s="10">
        <v>50.361222459417</v>
      </c>
      <c r="P220" s="10">
        <v>0.279751349414861</v>
      </c>
      <c r="Q220" s="10">
        <v>1.76601913098029</v>
      </c>
      <c r="R220" s="10" t="e">
        <v>#N/A</v>
      </c>
      <c r="S220" s="7">
        <v>1497</v>
      </c>
      <c r="T220" s="11" t="e">
        <v>#N/A</v>
      </c>
      <c r="U220" s="11" t="e">
        <v>#N/A</v>
      </c>
      <c r="V220" s="10" t="e">
        <v>#N/A</v>
      </c>
      <c r="W220" s="11" t="e">
        <v>#N/A</v>
      </c>
      <c r="X220" s="10" t="e">
        <v>#N/A</v>
      </c>
    </row>
    <row r="221" spans="1:25" ht="12.75">
      <c r="A221" s="4" t="s">
        <v>47</v>
      </c>
      <c r="B221" s="7">
        <v>212</v>
      </c>
      <c r="C221" s="8">
        <v>31883</v>
      </c>
      <c r="D221" s="8">
        <v>31891</v>
      </c>
      <c r="E221" s="9">
        <v>8</v>
      </c>
      <c r="F221" s="9">
        <v>110</v>
      </c>
      <c r="G221" s="10">
        <v>87.3013698630137</v>
      </c>
      <c r="H221" s="10">
        <v>3.61643835616438</v>
      </c>
      <c r="I221" s="11">
        <v>1</v>
      </c>
      <c r="J221" s="12">
        <f t="shared" si="3"/>
        <v>0.5208333333333334</v>
      </c>
      <c r="K221" s="9">
        <v>42.7578183141849</v>
      </c>
      <c r="L221" s="10" t="e">
        <v>#N/A</v>
      </c>
      <c r="M221" s="10" t="e">
        <v>#N/A</v>
      </c>
      <c r="N221" s="10" t="e">
        <v>#N/A</v>
      </c>
      <c r="O221" s="10" t="e">
        <v>#N/A</v>
      </c>
      <c r="P221" s="10" t="e">
        <v>#N/A</v>
      </c>
      <c r="Q221" s="10" t="e">
        <v>#N/A</v>
      </c>
      <c r="R221" s="10" t="e">
        <v>#N/A</v>
      </c>
      <c r="S221" s="7">
        <v>43</v>
      </c>
      <c r="T221" s="11" t="e">
        <v>#N/A</v>
      </c>
      <c r="U221" s="11" t="e">
        <v>#N/A</v>
      </c>
      <c r="V221" s="10" t="e">
        <v>#N/A</v>
      </c>
      <c r="W221" s="11" t="e">
        <v>#N/A</v>
      </c>
      <c r="X221" s="10" t="e">
        <v>#N/A</v>
      </c>
      <c r="Y221" s="4" t="s">
        <v>50</v>
      </c>
    </row>
    <row r="222" spans="1:25" ht="12.75">
      <c r="A222" s="4" t="s">
        <v>47</v>
      </c>
      <c r="B222" s="7">
        <v>213</v>
      </c>
      <c r="C222" s="8">
        <v>31891</v>
      </c>
      <c r="D222" s="8">
        <v>31898</v>
      </c>
      <c r="E222" s="9">
        <v>7</v>
      </c>
      <c r="F222" s="9">
        <v>118</v>
      </c>
      <c r="G222" s="10">
        <v>87.3219178082192</v>
      </c>
      <c r="H222" s="10">
        <v>3.86301369863014</v>
      </c>
      <c r="I222" s="11">
        <v>8</v>
      </c>
      <c r="J222" s="12">
        <f t="shared" si="3"/>
        <v>4.761904761904762</v>
      </c>
      <c r="K222" s="9">
        <v>342.062546513479</v>
      </c>
      <c r="L222" s="10" t="e">
        <v>#N/A</v>
      </c>
      <c r="M222" s="10" t="e">
        <v>#N/A</v>
      </c>
      <c r="N222" s="10" t="e">
        <v>#N/A</v>
      </c>
      <c r="O222" s="10" t="e">
        <v>#N/A</v>
      </c>
      <c r="P222" s="10" t="e">
        <v>#N/A</v>
      </c>
      <c r="Q222" s="10" t="e">
        <v>#N/A</v>
      </c>
      <c r="R222" s="10" t="e">
        <v>#N/A</v>
      </c>
      <c r="S222" s="7" t="e">
        <v>#N/A</v>
      </c>
      <c r="T222" s="11" t="e">
        <v>#N/A</v>
      </c>
      <c r="U222" s="11" t="e">
        <v>#N/A</v>
      </c>
      <c r="V222" s="10" t="e">
        <v>#N/A</v>
      </c>
      <c r="W222" s="11" t="e">
        <v>#N/A</v>
      </c>
      <c r="X222" s="10" t="e">
        <v>#N/A</v>
      </c>
      <c r="Y222" s="4" t="s">
        <v>50</v>
      </c>
    </row>
    <row r="223" spans="1:24" ht="12.75">
      <c r="A223" s="4" t="s">
        <v>47</v>
      </c>
      <c r="B223" s="7">
        <v>214</v>
      </c>
      <c r="C223" s="8">
        <v>31898</v>
      </c>
      <c r="D223" s="8">
        <v>31905</v>
      </c>
      <c r="E223" s="9">
        <v>7</v>
      </c>
      <c r="F223" s="9">
        <v>125</v>
      </c>
      <c r="G223" s="10">
        <v>87.341095890411</v>
      </c>
      <c r="H223" s="10">
        <v>4.09315068493151</v>
      </c>
      <c r="I223" s="11">
        <v>66</v>
      </c>
      <c r="J223" s="12">
        <f t="shared" si="3"/>
        <v>39.285714285714285</v>
      </c>
      <c r="K223" s="9">
        <v>2787.82146119517</v>
      </c>
      <c r="L223" s="10">
        <v>104.20239747902</v>
      </c>
      <c r="M223" s="10" t="e">
        <v>#N/A</v>
      </c>
      <c r="N223" s="10">
        <v>14.6958844281355</v>
      </c>
      <c r="O223" s="10">
        <v>57.3645522950525</v>
      </c>
      <c r="P223" s="10">
        <v>0.257226615470766</v>
      </c>
      <c r="Q223" s="10">
        <v>1.8164945651987</v>
      </c>
      <c r="R223" s="10" t="e">
        <v>#N/A</v>
      </c>
      <c r="S223" s="7" t="e">
        <v>#N/A</v>
      </c>
      <c r="T223" s="11" t="e">
        <v>#N/A</v>
      </c>
      <c r="U223" s="11" t="e">
        <v>#N/A</v>
      </c>
      <c r="V223" s="10" t="e">
        <v>#N/A</v>
      </c>
      <c r="W223" s="11" t="e">
        <v>#N/A</v>
      </c>
      <c r="X223" s="10" t="e">
        <v>#N/A</v>
      </c>
    </row>
    <row r="224" spans="1:24" ht="12.75">
      <c r="A224" s="4" t="s">
        <v>47</v>
      </c>
      <c r="B224" s="7">
        <v>215</v>
      </c>
      <c r="C224" s="8">
        <v>31905</v>
      </c>
      <c r="D224" s="8">
        <v>31912</v>
      </c>
      <c r="E224" s="9">
        <v>7</v>
      </c>
      <c r="F224" s="9">
        <v>132</v>
      </c>
      <c r="G224" s="10">
        <v>87.3602739726027</v>
      </c>
      <c r="H224" s="10">
        <v>4.32328767123288</v>
      </c>
      <c r="I224" s="11">
        <v>167</v>
      </c>
      <c r="J224" s="12">
        <f t="shared" si="3"/>
        <v>99.4047619047619</v>
      </c>
      <c r="K224" s="9">
        <v>6290.63279233106</v>
      </c>
      <c r="L224" s="10">
        <v>64.1459979180364</v>
      </c>
      <c r="M224" s="10" t="e">
        <v>#N/A</v>
      </c>
      <c r="N224" s="10">
        <v>9.1981089836526</v>
      </c>
      <c r="O224" s="10">
        <v>35.9417037147097</v>
      </c>
      <c r="P224" s="10">
        <v>0.151582158660173</v>
      </c>
      <c r="Q224" s="10">
        <v>1.78472335165858</v>
      </c>
      <c r="R224" s="10" t="e">
        <v>#N/A</v>
      </c>
      <c r="S224" s="7" t="e">
        <v>#N/A</v>
      </c>
      <c r="T224" s="11" t="e">
        <v>#N/A</v>
      </c>
      <c r="U224" s="11" t="e">
        <v>#N/A</v>
      </c>
      <c r="V224" s="10" t="e">
        <v>#N/A</v>
      </c>
      <c r="W224" s="11" t="e">
        <v>#N/A</v>
      </c>
      <c r="X224" s="10" t="e">
        <v>#N/A</v>
      </c>
    </row>
    <row r="225" spans="1:24" ht="12.75">
      <c r="A225" s="4" t="s">
        <v>47</v>
      </c>
      <c r="B225" s="7">
        <v>216</v>
      </c>
      <c r="C225" s="8">
        <v>31912</v>
      </c>
      <c r="D225" s="8">
        <v>31919</v>
      </c>
      <c r="E225" s="9">
        <v>7</v>
      </c>
      <c r="F225" s="9">
        <v>139</v>
      </c>
      <c r="G225" s="10">
        <v>87.3794520547945</v>
      </c>
      <c r="H225" s="10">
        <v>4.55342465753425</v>
      </c>
      <c r="I225" s="11">
        <v>168</v>
      </c>
      <c r="J225" s="12">
        <f t="shared" si="3"/>
        <v>100</v>
      </c>
      <c r="K225" s="9">
        <v>6552.136723985</v>
      </c>
      <c r="L225" s="10">
        <v>48.183407535487</v>
      </c>
      <c r="M225" s="10" t="e">
        <v>#N/A</v>
      </c>
      <c r="N225" s="10">
        <v>6.72762548416273</v>
      </c>
      <c r="O225" s="10">
        <v>27.4982509660481</v>
      </c>
      <c r="P225" s="10">
        <v>-0.193684283991583</v>
      </c>
      <c r="Q225" s="10">
        <v>1.75223535471324</v>
      </c>
      <c r="R225" s="10" t="e">
        <v>#N/A</v>
      </c>
      <c r="S225" s="7" t="e">
        <v>#N/A</v>
      </c>
      <c r="T225" s="11" t="e">
        <v>#N/A</v>
      </c>
      <c r="U225" s="11" t="e">
        <v>#N/A</v>
      </c>
      <c r="V225" s="10" t="e">
        <v>#N/A</v>
      </c>
      <c r="W225" s="11" t="e">
        <v>#N/A</v>
      </c>
      <c r="X225" s="10" t="e">
        <v>#N/A</v>
      </c>
    </row>
    <row r="226" spans="1:24" ht="12.75">
      <c r="A226" s="4" t="s">
        <v>47</v>
      </c>
      <c r="B226" s="7">
        <v>217</v>
      </c>
      <c r="C226" s="8">
        <v>31919</v>
      </c>
      <c r="D226" s="8">
        <v>31926</v>
      </c>
      <c r="E226" s="9">
        <v>7</v>
      </c>
      <c r="F226" s="9">
        <v>146</v>
      </c>
      <c r="G226" s="10">
        <v>87.3986301369863</v>
      </c>
      <c r="H226" s="10">
        <v>4.78356164383562</v>
      </c>
      <c r="I226" s="11">
        <v>168</v>
      </c>
      <c r="J226" s="12">
        <f t="shared" si="3"/>
        <v>100</v>
      </c>
      <c r="K226" s="9">
        <v>6362.78605045777</v>
      </c>
      <c r="L226" s="10">
        <v>87.168989433504</v>
      </c>
      <c r="M226" s="10">
        <v>0.0698891957820909</v>
      </c>
      <c r="N226" s="10">
        <v>12.099242279954</v>
      </c>
      <c r="O226" s="10">
        <v>49.1532195990621</v>
      </c>
      <c r="P226" s="10">
        <v>-0.272623093129967</v>
      </c>
      <c r="Q226" s="10">
        <v>1.77341362670711</v>
      </c>
      <c r="R226" s="10" t="e">
        <v>#N/A</v>
      </c>
      <c r="S226" s="7" t="e">
        <v>#N/A</v>
      </c>
      <c r="T226" s="11" t="e">
        <v>#N/A</v>
      </c>
      <c r="U226" s="11" t="e">
        <v>#N/A</v>
      </c>
      <c r="V226" s="10" t="e">
        <v>#N/A</v>
      </c>
      <c r="W226" s="11" t="e">
        <v>#N/A</v>
      </c>
      <c r="X226" s="10" t="e">
        <v>#N/A</v>
      </c>
    </row>
    <row r="227" spans="1:25" ht="12.75">
      <c r="A227" s="4" t="s">
        <v>47</v>
      </c>
      <c r="B227" s="7">
        <v>218</v>
      </c>
      <c r="C227" s="8">
        <v>31926</v>
      </c>
      <c r="D227" s="8">
        <v>31933</v>
      </c>
      <c r="E227" s="9">
        <v>7</v>
      </c>
      <c r="F227" s="9">
        <v>153</v>
      </c>
      <c r="G227" s="10">
        <v>87.4178082191781</v>
      </c>
      <c r="H227" s="10">
        <v>5.01369863013699</v>
      </c>
      <c r="I227" s="11">
        <v>147</v>
      </c>
      <c r="J227" s="12">
        <f t="shared" si="3"/>
        <v>87.5</v>
      </c>
      <c r="K227" s="9">
        <v>5363.55761241052</v>
      </c>
      <c r="L227" s="10">
        <v>127.075541879689</v>
      </c>
      <c r="M227" s="10" t="e">
        <v>#N/A</v>
      </c>
      <c r="N227" s="10">
        <v>17.6413374923133</v>
      </c>
      <c r="O227" s="10">
        <v>65.9393532348116</v>
      </c>
      <c r="P227" s="10">
        <v>1.0444022831112</v>
      </c>
      <c r="Q227" s="10">
        <v>1.92715784498478</v>
      </c>
      <c r="R227" s="10" t="e">
        <v>#N/A</v>
      </c>
      <c r="S227" s="7" t="e">
        <v>#N/A</v>
      </c>
      <c r="T227" s="11" t="e">
        <v>#N/A</v>
      </c>
      <c r="U227" s="11" t="e">
        <v>#N/A</v>
      </c>
      <c r="V227" s="10" t="e">
        <v>#N/A</v>
      </c>
      <c r="W227" s="11" t="e">
        <v>#N/A</v>
      </c>
      <c r="X227" s="10" t="e">
        <v>#N/A</v>
      </c>
      <c r="Y227" s="4" t="s">
        <v>77</v>
      </c>
    </row>
    <row r="228" spans="1:25" ht="12.75">
      <c r="A228" s="4" t="s">
        <v>47</v>
      </c>
      <c r="B228" s="7">
        <v>219</v>
      </c>
      <c r="C228" s="8">
        <v>31933</v>
      </c>
      <c r="D228" s="8">
        <v>31940</v>
      </c>
      <c r="E228" s="9">
        <v>7</v>
      </c>
      <c r="F228" s="9">
        <v>160</v>
      </c>
      <c r="G228" s="10">
        <v>87.4369863013699</v>
      </c>
      <c r="H228" s="10">
        <v>5.24383561643836</v>
      </c>
      <c r="I228" s="11">
        <v>54</v>
      </c>
      <c r="J228" s="12">
        <f t="shared" si="3"/>
        <v>32.142857142857146</v>
      </c>
      <c r="K228" s="9">
        <v>1824.03106471648</v>
      </c>
      <c r="L228" s="10">
        <v>131.59726204406</v>
      </c>
      <c r="M228" s="10">
        <v>0.0904260915236317</v>
      </c>
      <c r="N228" s="10">
        <v>18.4586472518402</v>
      </c>
      <c r="O228" s="10">
        <v>69.2360576762598</v>
      </c>
      <c r="P228" s="10">
        <v>1.03193153472558</v>
      </c>
      <c r="Q228" s="10">
        <v>1.900704148399</v>
      </c>
      <c r="R228" s="10" t="e">
        <v>#N/A</v>
      </c>
      <c r="S228" s="7" t="e">
        <v>#N/A</v>
      </c>
      <c r="T228" s="11" t="e">
        <v>#N/A</v>
      </c>
      <c r="U228" s="11" t="e">
        <v>#N/A</v>
      </c>
      <c r="V228" s="10" t="e">
        <v>#N/A</v>
      </c>
      <c r="W228" s="11" t="e">
        <v>#N/A</v>
      </c>
      <c r="X228" s="10" t="e">
        <v>#N/A</v>
      </c>
      <c r="Y228" s="4" t="s">
        <v>78</v>
      </c>
    </row>
    <row r="229" spans="1:25" ht="12.75">
      <c r="A229" s="4" t="s">
        <v>47</v>
      </c>
      <c r="B229" s="7">
        <v>220</v>
      </c>
      <c r="C229" s="8">
        <v>31940</v>
      </c>
      <c r="D229" s="8">
        <v>31947</v>
      </c>
      <c r="E229" s="9">
        <v>7</v>
      </c>
      <c r="F229" s="9">
        <v>167</v>
      </c>
      <c r="G229" s="10">
        <v>87.4561643835616</v>
      </c>
      <c r="H229" s="10">
        <v>5.47397260273973</v>
      </c>
      <c r="I229" s="11">
        <v>8</v>
      </c>
      <c r="J229" s="12">
        <f t="shared" si="3"/>
        <v>4.761904761904762</v>
      </c>
      <c r="K229" s="9">
        <v>329.725731164878</v>
      </c>
      <c r="L229" s="10" t="e">
        <v>#N/A</v>
      </c>
      <c r="M229" s="10" t="e">
        <v>#N/A</v>
      </c>
      <c r="N229" s="10" t="e">
        <v>#N/A</v>
      </c>
      <c r="O229" s="10" t="e">
        <v>#N/A</v>
      </c>
      <c r="P229" s="10" t="e">
        <v>#N/A</v>
      </c>
      <c r="Q229" s="10" t="e">
        <v>#N/A</v>
      </c>
      <c r="R229" s="10" t="e">
        <v>#N/A</v>
      </c>
      <c r="S229" s="7" t="e">
        <v>#N/A</v>
      </c>
      <c r="T229" s="11" t="e">
        <v>#N/A</v>
      </c>
      <c r="U229" s="11" t="e">
        <v>#N/A</v>
      </c>
      <c r="V229" s="10" t="e">
        <v>#N/A</v>
      </c>
      <c r="W229" s="11" t="e">
        <v>#N/A</v>
      </c>
      <c r="X229" s="10" t="e">
        <v>#N/A</v>
      </c>
      <c r="Y229" s="4" t="s">
        <v>79</v>
      </c>
    </row>
    <row r="230" spans="1:24" ht="12.75">
      <c r="A230" s="4" t="s">
        <v>47</v>
      </c>
      <c r="B230" s="7">
        <v>221</v>
      </c>
      <c r="C230" s="8">
        <v>31947</v>
      </c>
      <c r="D230" s="8">
        <v>31954</v>
      </c>
      <c r="E230" s="9">
        <v>7</v>
      </c>
      <c r="F230" s="9">
        <v>174</v>
      </c>
      <c r="G230" s="10">
        <v>87.4753424657534</v>
      </c>
      <c r="H230" s="10">
        <v>5.7041095890411</v>
      </c>
      <c r="I230" s="11">
        <v>34</v>
      </c>
      <c r="J230" s="12">
        <f t="shared" si="3"/>
        <v>20.238095238095237</v>
      </c>
      <c r="K230" s="9">
        <v>1400.88818670773</v>
      </c>
      <c r="L230" s="10">
        <v>116.828386128825</v>
      </c>
      <c r="M230" s="10">
        <v>0.0469145222463867</v>
      </c>
      <c r="N230" s="10">
        <v>16.1267631595165</v>
      </c>
      <c r="O230" s="10">
        <v>62.1651469591335</v>
      </c>
      <c r="P230" s="10">
        <v>0.479795669902549</v>
      </c>
      <c r="Q230" s="10">
        <v>1.87932293002744</v>
      </c>
      <c r="R230" s="10" t="e">
        <v>#N/A</v>
      </c>
      <c r="S230" s="7" t="e">
        <v>#N/A</v>
      </c>
      <c r="T230" s="11" t="e">
        <v>#N/A</v>
      </c>
      <c r="U230" s="11" t="e">
        <v>#N/A</v>
      </c>
      <c r="V230" s="10" t="e">
        <v>#N/A</v>
      </c>
      <c r="W230" s="11" t="e">
        <v>#N/A</v>
      </c>
      <c r="X230" s="10" t="e">
        <v>#N/A</v>
      </c>
    </row>
    <row r="231" spans="1:25" ht="12.75">
      <c r="A231" s="4" t="s">
        <v>47</v>
      </c>
      <c r="B231" s="7">
        <v>222</v>
      </c>
      <c r="C231" s="8">
        <v>31954</v>
      </c>
      <c r="D231" s="8">
        <v>31961</v>
      </c>
      <c r="E231" s="9">
        <v>7</v>
      </c>
      <c r="F231" s="9">
        <v>181</v>
      </c>
      <c r="G231" s="10">
        <v>87.4945205479452</v>
      </c>
      <c r="H231" s="10">
        <v>5.93424657534247</v>
      </c>
      <c r="I231" s="11">
        <v>4</v>
      </c>
      <c r="J231" s="12">
        <f t="shared" si="3"/>
        <v>2.380952380952381</v>
      </c>
      <c r="K231" s="9">
        <v>148.601442516602</v>
      </c>
      <c r="L231" s="10" t="e">
        <v>#N/A</v>
      </c>
      <c r="M231" s="10" t="e">
        <v>#N/A</v>
      </c>
      <c r="N231" s="10" t="e">
        <v>#N/A</v>
      </c>
      <c r="O231" s="10" t="e">
        <v>#N/A</v>
      </c>
      <c r="P231" s="10" t="e">
        <v>#N/A</v>
      </c>
      <c r="Q231" s="10" t="e">
        <v>#N/A</v>
      </c>
      <c r="R231" s="10" t="e">
        <v>#N/A</v>
      </c>
      <c r="S231" s="7" t="e">
        <v>#N/A</v>
      </c>
      <c r="T231" s="11" t="e">
        <v>#N/A</v>
      </c>
      <c r="U231" s="11" t="e">
        <v>#N/A</v>
      </c>
      <c r="V231" s="10" t="e">
        <v>#N/A</v>
      </c>
      <c r="W231" s="11" t="e">
        <v>#N/A</v>
      </c>
      <c r="X231" s="10" t="e">
        <v>#N/A</v>
      </c>
      <c r="Y231" s="4" t="s">
        <v>50</v>
      </c>
    </row>
    <row r="232" spans="1:24" ht="12.75">
      <c r="A232" s="4" t="s">
        <v>47</v>
      </c>
      <c r="B232" s="7">
        <v>223</v>
      </c>
      <c r="C232" s="8">
        <v>31961</v>
      </c>
      <c r="D232" s="8">
        <v>31968</v>
      </c>
      <c r="E232" s="9">
        <v>7</v>
      </c>
      <c r="F232" s="9">
        <v>188</v>
      </c>
      <c r="G232" s="10">
        <v>87.513698630137</v>
      </c>
      <c r="H232" s="10">
        <v>6.16438356164384</v>
      </c>
      <c r="I232" s="11">
        <v>157</v>
      </c>
      <c r="J232" s="12">
        <f t="shared" si="3"/>
        <v>93.45238095238095</v>
      </c>
      <c r="K232" s="9">
        <v>5064.83415623379</v>
      </c>
      <c r="L232" s="10">
        <v>104.606481408262</v>
      </c>
      <c r="M232" s="10" t="e">
        <v>#N/A</v>
      </c>
      <c r="N232" s="10">
        <v>15.0223990861287</v>
      </c>
      <c r="O232" s="10">
        <v>54.74594260085</v>
      </c>
      <c r="P232" s="10">
        <v>1.24284533349475</v>
      </c>
      <c r="Q232" s="10">
        <v>1.91076226727783</v>
      </c>
      <c r="R232" s="10" t="e">
        <v>#N/A</v>
      </c>
      <c r="S232" s="7" t="e">
        <v>#N/A</v>
      </c>
      <c r="T232" s="11" t="e">
        <v>#N/A</v>
      </c>
      <c r="U232" s="11" t="e">
        <v>#N/A</v>
      </c>
      <c r="V232" s="10" t="e">
        <v>#N/A</v>
      </c>
      <c r="W232" s="11" t="e">
        <v>#N/A</v>
      </c>
      <c r="X232" s="10" t="e">
        <v>#N/A</v>
      </c>
    </row>
    <row r="233" spans="1:24" ht="12.75">
      <c r="A233" s="4" t="s">
        <v>47</v>
      </c>
      <c r="B233" s="7">
        <v>224</v>
      </c>
      <c r="C233" s="8">
        <v>31968</v>
      </c>
      <c r="D233" s="8">
        <v>31975</v>
      </c>
      <c r="E233" s="9">
        <v>7</v>
      </c>
      <c r="F233" s="9">
        <v>195</v>
      </c>
      <c r="G233" s="10">
        <v>87.5328767123288</v>
      </c>
      <c r="H233" s="10">
        <v>6.39452054794521</v>
      </c>
      <c r="I233" s="11">
        <v>59</v>
      </c>
      <c r="J233" s="12">
        <f t="shared" si="3"/>
        <v>35.11904761904762</v>
      </c>
      <c r="K233" s="9">
        <v>2237.52760548672</v>
      </c>
      <c r="L233" s="10">
        <v>115.342705657417</v>
      </c>
      <c r="M233" s="10" t="e">
        <v>#N/A</v>
      </c>
      <c r="N233" s="10">
        <v>16.1917188914946</v>
      </c>
      <c r="O233" s="10">
        <v>60.8271154582667</v>
      </c>
      <c r="P233" s="10">
        <v>0.881533930648842</v>
      </c>
      <c r="Q233" s="10">
        <v>1.89623829419551</v>
      </c>
      <c r="R233" s="10" t="e">
        <v>#N/A</v>
      </c>
      <c r="S233" s="7" t="e">
        <v>#N/A</v>
      </c>
      <c r="T233" s="11" t="e">
        <v>#N/A</v>
      </c>
      <c r="U233" s="11" t="e">
        <v>#N/A</v>
      </c>
      <c r="V233" s="10" t="e">
        <v>#N/A</v>
      </c>
      <c r="W233" s="11" t="e">
        <v>#N/A</v>
      </c>
      <c r="X233" s="10" t="e">
        <v>#N/A</v>
      </c>
    </row>
    <row r="234" spans="1:25" ht="12.75">
      <c r="A234" s="4" t="s">
        <v>47</v>
      </c>
      <c r="B234" s="7">
        <v>225</v>
      </c>
      <c r="C234" s="8">
        <v>31975</v>
      </c>
      <c r="D234" s="8">
        <v>31982</v>
      </c>
      <c r="E234" s="9">
        <v>7</v>
      </c>
      <c r="F234" s="9">
        <v>202</v>
      </c>
      <c r="G234" s="10">
        <v>87.5520547945205</v>
      </c>
      <c r="H234" s="10">
        <v>6.62465753424657</v>
      </c>
      <c r="I234" s="11">
        <v>4</v>
      </c>
      <c r="J234" s="12">
        <f t="shared" si="3"/>
        <v>2.380952380952381</v>
      </c>
      <c r="K234" s="9">
        <v>160.556397062122</v>
      </c>
      <c r="L234" s="10" t="e">
        <v>#N/A</v>
      </c>
      <c r="M234" s="10" t="e">
        <v>#N/A</v>
      </c>
      <c r="N234" s="10" t="e">
        <v>#N/A</v>
      </c>
      <c r="O234" s="10" t="e">
        <v>#N/A</v>
      </c>
      <c r="P234" s="10" t="e">
        <v>#N/A</v>
      </c>
      <c r="Q234" s="10" t="e">
        <v>#N/A</v>
      </c>
      <c r="R234" s="10" t="e">
        <v>#N/A</v>
      </c>
      <c r="S234" s="7" t="e">
        <v>#N/A</v>
      </c>
      <c r="T234" s="11" t="e">
        <v>#N/A</v>
      </c>
      <c r="U234" s="11" t="e">
        <v>#N/A</v>
      </c>
      <c r="V234" s="10" t="e">
        <v>#N/A</v>
      </c>
      <c r="W234" s="11" t="e">
        <v>#N/A</v>
      </c>
      <c r="X234" s="10" t="e">
        <v>#N/A</v>
      </c>
      <c r="Y234" s="4" t="s">
        <v>50</v>
      </c>
    </row>
    <row r="235" spans="1:25" ht="12.75">
      <c r="A235" s="4" t="s">
        <v>47</v>
      </c>
      <c r="B235" s="7">
        <v>226</v>
      </c>
      <c r="C235" s="8">
        <v>31982</v>
      </c>
      <c r="D235" s="8">
        <v>31989</v>
      </c>
      <c r="E235" s="9">
        <v>7</v>
      </c>
      <c r="F235" s="9">
        <v>209</v>
      </c>
      <c r="G235" s="10">
        <v>87.5712328767123</v>
      </c>
      <c r="H235" s="10">
        <v>6.85479452054795</v>
      </c>
      <c r="I235" s="11">
        <v>0</v>
      </c>
      <c r="J235" s="12">
        <f t="shared" si="3"/>
        <v>0</v>
      </c>
      <c r="K235" s="9">
        <v>0</v>
      </c>
      <c r="L235" s="10" t="e">
        <f>NA()</f>
        <v>#N/A</v>
      </c>
      <c r="M235" s="10" t="e">
        <f>NA()</f>
        <v>#N/A</v>
      </c>
      <c r="N235" s="10" t="e">
        <f>NA()</f>
        <v>#N/A</v>
      </c>
      <c r="O235" s="10" t="e">
        <f>NA()</f>
        <v>#N/A</v>
      </c>
      <c r="P235" s="10" t="e">
        <f>NA()</f>
        <v>#N/A</v>
      </c>
      <c r="Q235" s="10" t="e">
        <f>NA()</f>
        <v>#N/A</v>
      </c>
      <c r="R235" s="10" t="e">
        <v>#N/A</v>
      </c>
      <c r="S235" s="7" t="e">
        <v>#N/A</v>
      </c>
      <c r="T235" s="11" t="e">
        <v>#N/A</v>
      </c>
      <c r="U235" s="11" t="e">
        <v>#N/A</v>
      </c>
      <c r="V235" s="10" t="e">
        <v>#N/A</v>
      </c>
      <c r="W235" s="11" t="e">
        <v>#N/A</v>
      </c>
      <c r="X235" s="10" t="e">
        <v>#N/A</v>
      </c>
      <c r="Y235" s="4" t="s">
        <v>80</v>
      </c>
    </row>
  </sheetData>
  <sheetProtection/>
  <printOptions/>
  <pageMargins left="0.75" right="0.75" top="1" bottom="1" header="0.5" footer="0.5"/>
  <pageSetup horizontalDpi="1200" verticalDpi="1200" orientation="portrait" r:id="rId1"/>
  <headerFooter alignWithMargins="0">
    <oddHeader>&amp;L&amp;D&amp;CFUNAFUTI FINAL DATA SET 8 APRIL 83 - 24 JULY 87&amp;R&amp;P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 L. Savoie</dc:creator>
  <cp:keywords/>
  <dc:description/>
  <cp:lastModifiedBy>Joe</cp:lastModifiedBy>
  <dcterms:created xsi:type="dcterms:W3CDTF">2000-10-12T21:33:29Z</dcterms:created>
  <dcterms:modified xsi:type="dcterms:W3CDTF">2008-07-13T14:16:35Z</dcterms:modified>
  <cp:category/>
  <cp:version/>
  <cp:contentType/>
  <cp:contentStatus/>
</cp:coreProperties>
</file>