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165" windowWidth="7530" windowHeight="5070" activeTab="0"/>
  </bookViews>
  <sheets>
    <sheet name="ENE8187C" sheetId="1" r:id="rId1"/>
  </sheets>
  <definedNames>
    <definedName name="\a">'ENE8187C'!$C$8172:$C$8175</definedName>
    <definedName name="_Regression_Int" localSheetId="0" hidden="1">1</definedName>
    <definedName name="AV">'ENE8187C'!$K$64:$GR$8171</definedName>
    <definedName name="CLQ">'ENE8187C'!$GR$8171:$HN$8177</definedName>
    <definedName name="NAQ">'ENE8187C'!$GR$8171:$HN$8177</definedName>
    <definedName name="NOQ">'ENE8187C'!$GR$8171:$HN$8177</definedName>
    <definedName name="_xlnm.Print_Area" localSheetId="0">'ENE8187C'!$A$11:$P$204</definedName>
    <definedName name="Print_Area_MI" localSheetId="0">'ENE8187C'!$A$11:$P$204</definedName>
    <definedName name="_xlnm.Print_Titles" localSheetId="0">'ENE8187C'!$7:$10</definedName>
    <definedName name="Print_Titles_MI" localSheetId="0">'ENE8187C'!$7:$10</definedName>
    <definedName name="SOQ">'ENE8187C'!$GR$8171:$HN$8177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<sst xmlns="http://schemas.openxmlformats.org/spreadsheetml/2006/main" count="314" uniqueCount="62">
  <si>
    <t>Enewetak Atoll (11.33øN, 162.33øE)</t>
  </si>
  <si>
    <t>URI</t>
  </si>
  <si>
    <t>YALE</t>
  </si>
  <si>
    <t>Sta</t>
  </si>
  <si>
    <t>fNo</t>
  </si>
  <si>
    <t>Date On</t>
  </si>
  <si>
    <t>Date Off</t>
  </si>
  <si>
    <t>YEAR</t>
  </si>
  <si>
    <t>MONTH</t>
  </si>
  <si>
    <t>Days</t>
  </si>
  <si>
    <t>Jul'n</t>
  </si>
  <si>
    <t>Run</t>
  </si>
  <si>
    <t>Volume</t>
  </si>
  <si>
    <t>Cl</t>
  </si>
  <si>
    <t>NO3</t>
  </si>
  <si>
    <t xml:space="preserve">SO4 </t>
  </si>
  <si>
    <t xml:space="preserve">Na </t>
  </si>
  <si>
    <t>nssSO4</t>
  </si>
  <si>
    <t>Cl/Na</t>
  </si>
  <si>
    <t>PUMP</t>
  </si>
  <si>
    <t>NA</t>
  </si>
  <si>
    <t>V</t>
  </si>
  <si>
    <t>AL</t>
  </si>
  <si>
    <t>BE7</t>
  </si>
  <si>
    <t>PB210</t>
  </si>
  <si>
    <t>NOTES</t>
  </si>
  <si>
    <t>*</t>
  </si>
  <si>
    <t>OF THE</t>
  </si>
  <si>
    <t>MidDy</t>
  </si>
  <si>
    <t>time</t>
  </si>
  <si>
    <t>Air</t>
  </si>
  <si>
    <t>RATIO</t>
  </si>
  <si>
    <t>Time</t>
  </si>
  <si>
    <t>ENE8187C.WK1</t>
  </si>
  <si>
    <t>#</t>
  </si>
  <si>
    <t>1981</t>
  </si>
  <si>
    <t>(Hrs)</t>
  </si>
  <si>
    <t>(m3)</t>
  </si>
  <si>
    <t>ug/m3</t>
  </si>
  <si>
    <t>(%)</t>
  </si>
  <si>
    <t>m3</t>
  </si>
  <si>
    <t>ng/m3</t>
  </si>
  <si>
    <t>mBq/m3</t>
  </si>
  <si>
    <t>-</t>
  </si>
  <si>
    <t>ENE</t>
  </si>
  <si>
    <t>RT&lt;10%</t>
  </si>
  <si>
    <t>RT&lt;10%,Rechecked data on filter bag 12/23/87 OK!</t>
  </si>
  <si>
    <t xml:space="preserve">RT&lt;10%,START 25 Mar instead of listed 21 Mar, Used End P=3.4 instead of listed 0.0 </t>
  </si>
  <si>
    <t>All values extremely low</t>
  </si>
  <si>
    <t>Used repr value of 3.4"H2O as final P instead of listed 0.3</t>
  </si>
  <si>
    <t>ET meter inop, on AUTO, use 100% run time</t>
  </si>
  <si>
    <t>ET meter inop, on MANUAL, use 100% run time</t>
  </si>
  <si>
    <t>Enewetak</t>
  </si>
  <si>
    <t>Sampling Sector: Enewetak:       NE - SE</t>
  </si>
  <si>
    <t>June 1987</t>
  </si>
  <si>
    <t>Mar 1981</t>
  </si>
  <si>
    <t xml:space="preserve">Contact Joseph M. Prospero </t>
  </si>
  <si>
    <t>University of Miami, Miami, Florida 33149-1098</t>
  </si>
  <si>
    <t>Phone: 305-421-4159</t>
  </si>
  <si>
    <t>G:\Data\UMAG Data Archive_Prospero\Final Data\zForSending\Pacific\[ENE1981-1987C.xls]</t>
  </si>
  <si>
    <t>jprospero@rsmas.miami.edu</t>
  </si>
  <si>
    <t>Protocol: week-long sampling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</si>
</sst>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0_)"/>
    <numFmt numFmtId="166" formatCode="0.000_)"/>
    <numFmt numFmtId="167" formatCode="0.00_)"/>
    <numFmt numFmtId="168" formatCode="0.0_)"/>
  </numFmts>
  <fonts count="49">
    <font>
      <sz val="10"/>
      <name val="Courier"/>
      <family val="0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Courier"/>
      <family val="3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33CC"/>
      <name val="Arial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>
      <alignment horizontal="left"/>
    </xf>
    <xf numFmtId="0" fontId="47" fillId="0" borderId="0" xfId="0" applyFont="1" applyAlignment="1" applyProtection="1">
      <alignment horizontal="left"/>
      <protection locked="0"/>
    </xf>
    <xf numFmtId="0" fontId="48" fillId="0" borderId="0" xfId="53" applyFont="1" applyAlignment="1" applyProtection="1">
      <alignment/>
      <protection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prospero@rsmas.miami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204"/>
  <sheetViews>
    <sheetView tabSelected="1" zoomScalePageLayoutView="0" workbookViewId="0" topLeftCell="A1">
      <pane xSplit="4" ySplit="10" topLeftCell="E4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75390625" defaultRowHeight="12.75"/>
  <cols>
    <col min="1" max="1" width="7.25390625" style="1" customWidth="1"/>
    <col min="2" max="2" width="5.75390625" style="1" customWidth="1"/>
    <col min="3" max="4" width="11.75390625" style="1" customWidth="1"/>
    <col min="5" max="6" width="9.75390625" style="1" customWidth="1"/>
    <col min="7" max="7" width="5.75390625" style="1" customWidth="1"/>
    <col min="8" max="9" width="7.75390625" style="1" customWidth="1"/>
    <col min="10" max="10" width="8.75390625" style="1" customWidth="1"/>
    <col min="11" max="14" width="7.75390625" style="1" customWidth="1"/>
    <col min="15" max="15" width="8.75390625" style="1" customWidth="1"/>
    <col min="16" max="16" width="7.75390625" style="1" customWidth="1"/>
    <col min="17" max="17" width="6.75390625" style="1" customWidth="1"/>
    <col min="18" max="23" width="8.75390625" style="1" customWidth="1"/>
    <col min="24" max="24" width="15.75390625" style="1" customWidth="1"/>
    <col min="25" max="16384" width="9.75390625" style="1" customWidth="1"/>
  </cols>
  <sheetData>
    <row r="1" spans="1:8" ht="12.75">
      <c r="A1" s="16" t="s">
        <v>52</v>
      </c>
      <c r="D1" s="13"/>
      <c r="E1" s="14" t="s">
        <v>53</v>
      </c>
      <c r="F1" s="13"/>
      <c r="G1" s="13"/>
      <c r="H1" s="13"/>
    </row>
    <row r="2" spans="1:5" ht="12.75">
      <c r="A2" s="16" t="s">
        <v>55</v>
      </c>
      <c r="B2" s="13" t="s">
        <v>54</v>
      </c>
      <c r="E2" s="1" t="s">
        <v>61</v>
      </c>
    </row>
    <row r="3" spans="1:23" ht="12.75">
      <c r="A3" s="15" t="s">
        <v>0</v>
      </c>
      <c r="E3" s="1" t="s">
        <v>59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2</v>
      </c>
    </row>
    <row r="4" spans="1:23" ht="12.75">
      <c r="A4" s="15" t="s">
        <v>56</v>
      </c>
      <c r="Q4" s="2"/>
      <c r="R4" s="2"/>
      <c r="S4" s="2"/>
      <c r="T4" s="2"/>
      <c r="U4" s="2"/>
      <c r="V4" s="2"/>
      <c r="W4" s="2"/>
    </row>
    <row r="5" spans="1:23" ht="12.75">
      <c r="A5" s="15" t="s">
        <v>57</v>
      </c>
      <c r="Q5" s="2"/>
      <c r="R5" s="2"/>
      <c r="S5" s="2"/>
      <c r="T5" s="2"/>
      <c r="U5" s="2"/>
      <c r="V5" s="2"/>
      <c r="W5" s="2"/>
    </row>
    <row r="6" spans="1:23" ht="12.75">
      <c r="A6" s="17" t="s">
        <v>58</v>
      </c>
      <c r="B6" s="19"/>
      <c r="C6" s="19"/>
      <c r="D6" s="18" t="s">
        <v>60</v>
      </c>
      <c r="E6" s="19"/>
      <c r="F6" s="19"/>
      <c r="G6" s="19"/>
      <c r="Q6" s="2"/>
      <c r="R6" s="2"/>
      <c r="S6" s="2"/>
      <c r="T6" s="2"/>
      <c r="U6" s="2"/>
      <c r="V6" s="2"/>
      <c r="W6" s="2"/>
    </row>
    <row r="7" spans="1:24" ht="12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12</v>
      </c>
      <c r="S7" s="2" t="s">
        <v>20</v>
      </c>
      <c r="T7" s="2" t="s">
        <v>21</v>
      </c>
      <c r="U7" s="2" t="s">
        <v>22</v>
      </c>
      <c r="V7" s="2" t="s">
        <v>23</v>
      </c>
      <c r="W7" s="2" t="s">
        <v>24</v>
      </c>
      <c r="X7" s="2" t="s">
        <v>25</v>
      </c>
    </row>
    <row r="8" spans="5:23" ht="12.75">
      <c r="E8" s="2" t="s">
        <v>26</v>
      </c>
      <c r="F8" s="2" t="s">
        <v>27</v>
      </c>
      <c r="G8" s="2" t="s">
        <v>11</v>
      </c>
      <c r="H8" s="2" t="s">
        <v>28</v>
      </c>
      <c r="I8" s="2" t="s">
        <v>29</v>
      </c>
      <c r="J8" s="2" t="s">
        <v>30</v>
      </c>
      <c r="K8" s="2" t="s">
        <v>30</v>
      </c>
      <c r="L8" s="2" t="s">
        <v>30</v>
      </c>
      <c r="M8" s="2" t="s">
        <v>30</v>
      </c>
      <c r="N8" s="2" t="s">
        <v>30</v>
      </c>
      <c r="O8" s="2" t="s">
        <v>30</v>
      </c>
      <c r="P8" s="2" t="s">
        <v>31</v>
      </c>
      <c r="Q8" s="2" t="s">
        <v>32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30</v>
      </c>
      <c r="W8" s="2" t="s">
        <v>30</v>
      </c>
    </row>
    <row r="9" spans="1:23" ht="12.75">
      <c r="A9" s="3" t="s">
        <v>33</v>
      </c>
      <c r="C9" s="4"/>
      <c r="D9" s="4"/>
      <c r="E9" s="2" t="s">
        <v>26</v>
      </c>
      <c r="F9" s="2" t="s">
        <v>7</v>
      </c>
      <c r="G9" s="2" t="s">
        <v>34</v>
      </c>
      <c r="H9" s="2" t="s">
        <v>35</v>
      </c>
      <c r="I9" s="2" t="s">
        <v>36</v>
      </c>
      <c r="J9" s="2" t="s">
        <v>37</v>
      </c>
      <c r="K9" s="2" t="s">
        <v>38</v>
      </c>
      <c r="L9" s="2" t="s">
        <v>38</v>
      </c>
      <c r="M9" s="2" t="s">
        <v>38</v>
      </c>
      <c r="N9" s="2" t="s">
        <v>38</v>
      </c>
      <c r="O9" s="2" t="s">
        <v>38</v>
      </c>
      <c r="Q9" s="2" t="s">
        <v>39</v>
      </c>
      <c r="R9" s="2" t="s">
        <v>40</v>
      </c>
      <c r="S9" s="2" t="s">
        <v>38</v>
      </c>
      <c r="T9" s="2" t="s">
        <v>41</v>
      </c>
      <c r="U9" s="2" t="s">
        <v>41</v>
      </c>
      <c r="V9" s="2" t="s">
        <v>42</v>
      </c>
      <c r="W9" s="2" t="s">
        <v>42</v>
      </c>
    </row>
    <row r="10" spans="1:24" ht="12.75">
      <c r="A10" s="5" t="s">
        <v>43</v>
      </c>
      <c r="B10" s="5" t="s">
        <v>43</v>
      </c>
      <c r="C10" s="5" t="s">
        <v>43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43</v>
      </c>
      <c r="K10" s="5" t="s">
        <v>43</v>
      </c>
      <c r="L10" s="5" t="s">
        <v>43</v>
      </c>
      <c r="M10" s="5" t="s">
        <v>43</v>
      </c>
      <c r="N10" s="5" t="s">
        <v>43</v>
      </c>
      <c r="O10" s="5" t="s">
        <v>43</v>
      </c>
      <c r="P10" s="5" t="s">
        <v>43</v>
      </c>
      <c r="Q10" s="5" t="s">
        <v>43</v>
      </c>
      <c r="R10" s="5" t="s">
        <v>43</v>
      </c>
      <c r="S10" s="5" t="s">
        <v>43</v>
      </c>
      <c r="T10" s="5" t="s">
        <v>43</v>
      </c>
      <c r="U10" s="5" t="s">
        <v>43</v>
      </c>
      <c r="V10" s="5" t="s">
        <v>43</v>
      </c>
      <c r="W10" s="5" t="s">
        <v>43</v>
      </c>
      <c r="X10" s="5" t="s">
        <v>43</v>
      </c>
    </row>
    <row r="11" spans="1:23" ht="12.75">
      <c r="A11" s="6" t="s">
        <v>44</v>
      </c>
      <c r="B11" s="7">
        <v>1</v>
      </c>
      <c r="C11" s="8">
        <v>29644</v>
      </c>
      <c r="D11" s="8">
        <v>29650</v>
      </c>
      <c r="E11" s="9">
        <v>81.16712328767123</v>
      </c>
      <c r="F11" s="9">
        <v>2.0054794520547947</v>
      </c>
      <c r="G11" s="10">
        <v>6</v>
      </c>
      <c r="H11" s="7">
        <v>61</v>
      </c>
      <c r="I11" s="11">
        <v>83.90000000000009</v>
      </c>
      <c r="J11" s="7">
        <v>10136</v>
      </c>
      <c r="K11" s="11">
        <v>54.483445146014205</v>
      </c>
      <c r="L11" s="9">
        <v>0.10187667719021308</v>
      </c>
      <c r="M11" s="9">
        <v>6.606675217048145</v>
      </c>
      <c r="N11" s="11">
        <v>30.03398973954222</v>
      </c>
      <c r="O11" s="9">
        <v>-0.9528800003946316</v>
      </c>
      <c r="P11" s="9">
        <v>1.8140595245087356</v>
      </c>
      <c r="Q11" s="11">
        <v>1</v>
      </c>
      <c r="R11" s="7">
        <v>10136</v>
      </c>
      <c r="S11" s="12">
        <v>24</v>
      </c>
      <c r="T11" s="9">
        <v>0.24</v>
      </c>
      <c r="U11" s="11">
        <v>82</v>
      </c>
      <c r="V11" s="9" t="e">
        <v>#N/A</v>
      </c>
      <c r="W11" s="9">
        <v>0.12</v>
      </c>
    </row>
    <row r="12" spans="1:23" ht="12.75">
      <c r="A12" s="6" t="s">
        <v>44</v>
      </c>
      <c r="B12" s="7">
        <v>2</v>
      </c>
      <c r="C12" s="8">
        <v>29650</v>
      </c>
      <c r="D12" s="8">
        <v>29657</v>
      </c>
      <c r="E12" s="9">
        <v>81.18493150684931</v>
      </c>
      <c r="F12" s="9">
        <v>2.219178082191781</v>
      </c>
      <c r="G12" s="10">
        <v>7</v>
      </c>
      <c r="H12" s="7">
        <v>68</v>
      </c>
      <c r="I12" s="11">
        <v>36.19999999999982</v>
      </c>
      <c r="J12" s="7">
        <v>11852</v>
      </c>
      <c r="K12" s="11">
        <v>47.53287208909889</v>
      </c>
      <c r="L12" s="9">
        <v>0.15510479244009448</v>
      </c>
      <c r="M12" s="9">
        <v>6.123454269321633</v>
      </c>
      <c r="N12" s="11">
        <v>25.993918326020925</v>
      </c>
      <c r="O12" s="9">
        <v>-0.4192149733378331</v>
      </c>
      <c r="P12" s="9">
        <v>1.8286151203882421</v>
      </c>
      <c r="Q12" s="11">
        <v>1.02</v>
      </c>
      <c r="R12" s="7">
        <v>11852</v>
      </c>
      <c r="S12" s="12">
        <v>19</v>
      </c>
      <c r="T12" s="9">
        <v>0.2</v>
      </c>
      <c r="U12" s="11">
        <v>150</v>
      </c>
      <c r="V12" s="9" t="e">
        <v>#N/A</v>
      </c>
      <c r="W12" s="9">
        <v>0.145</v>
      </c>
    </row>
    <row r="13" spans="1:23" ht="12.75">
      <c r="A13" s="6" t="s">
        <v>44</v>
      </c>
      <c r="B13" s="7">
        <v>3</v>
      </c>
      <c r="C13" s="8">
        <v>29657</v>
      </c>
      <c r="D13" s="8">
        <v>29665</v>
      </c>
      <c r="E13" s="9">
        <v>81.20547945205479</v>
      </c>
      <c r="F13" s="9">
        <v>2.4657534246575343</v>
      </c>
      <c r="G13" s="10">
        <v>8</v>
      </c>
      <c r="H13" s="7">
        <v>75</v>
      </c>
      <c r="I13" s="10" t="e">
        <v>#N/A</v>
      </c>
      <c r="J13" s="7" t="e">
        <v>#N/A</v>
      </c>
      <c r="K13" s="11" t="e">
        <v>#N/A</v>
      </c>
      <c r="L13" s="9" t="e">
        <v>#N/A</v>
      </c>
      <c r="M13" s="9" t="e">
        <v>#N/A</v>
      </c>
      <c r="N13" s="11" t="e">
        <v>#N/A</v>
      </c>
      <c r="O13" s="9" t="e">
        <v>#N/A</v>
      </c>
      <c r="P13" s="9" t="e">
        <v>#N/A</v>
      </c>
      <c r="Q13" s="11" t="e">
        <v>#N/A</v>
      </c>
      <c r="R13" s="7" t="e">
        <f>NA()</f>
        <v>#N/A</v>
      </c>
      <c r="S13" s="12" t="e">
        <v>#N/A</v>
      </c>
      <c r="T13" s="9" t="e">
        <v>#N/A</v>
      </c>
      <c r="U13" s="11" t="e">
        <v>#N/A</v>
      </c>
      <c r="V13" s="9" t="e">
        <v>#N/A</v>
      </c>
      <c r="W13" s="9" t="e">
        <v>#N/A</v>
      </c>
    </row>
    <row r="14" spans="1:23" ht="12.75">
      <c r="A14" s="6" t="s">
        <v>44</v>
      </c>
      <c r="B14" s="7">
        <v>4</v>
      </c>
      <c r="C14" s="8">
        <v>29665</v>
      </c>
      <c r="D14" s="8">
        <v>29671</v>
      </c>
      <c r="E14" s="9">
        <v>81.22465753424657</v>
      </c>
      <c r="F14" s="9">
        <v>2.695890410958904</v>
      </c>
      <c r="G14" s="10">
        <v>6</v>
      </c>
      <c r="H14" s="7">
        <v>82</v>
      </c>
      <c r="I14" s="10" t="e">
        <v>#N/A</v>
      </c>
      <c r="J14" s="7">
        <v>9746</v>
      </c>
      <c r="K14" s="11">
        <v>39.90814693207469</v>
      </c>
      <c r="L14" s="9">
        <v>0.4001128668171557</v>
      </c>
      <c r="M14" s="9">
        <v>5.836938231069156</v>
      </c>
      <c r="N14" s="11">
        <v>22.75168068951365</v>
      </c>
      <c r="O14" s="9">
        <v>0.11034020151857096</v>
      </c>
      <c r="P14" s="9">
        <v>1.7540746759191526</v>
      </c>
      <c r="Q14" s="11">
        <v>0.99</v>
      </c>
      <c r="R14" s="7">
        <v>9746</v>
      </c>
      <c r="S14" s="12">
        <v>20</v>
      </c>
      <c r="T14" s="9" t="e">
        <v>#N/A</v>
      </c>
      <c r="U14" s="11">
        <v>28</v>
      </c>
      <c r="V14" s="9" t="e">
        <v>#N/A</v>
      </c>
      <c r="W14" s="9">
        <v>0.333</v>
      </c>
    </row>
    <row r="15" spans="1:23" ht="12.75">
      <c r="A15" s="6" t="s">
        <v>44</v>
      </c>
      <c r="B15" s="7">
        <v>5</v>
      </c>
      <c r="C15" s="8">
        <v>29671</v>
      </c>
      <c r="D15" s="8">
        <v>29678</v>
      </c>
      <c r="E15" s="9">
        <v>81.24246575342465</v>
      </c>
      <c r="F15" s="9">
        <v>2.9095890410958902</v>
      </c>
      <c r="G15" s="10">
        <v>7</v>
      </c>
      <c r="H15" s="7">
        <v>89</v>
      </c>
      <c r="I15" s="10" t="e">
        <v>#N/A</v>
      </c>
      <c r="J15" s="7">
        <v>11431</v>
      </c>
      <c r="K15" s="11">
        <v>51.97225089668445</v>
      </c>
      <c r="L15" s="9">
        <v>0.18672592074184235</v>
      </c>
      <c r="M15" s="9">
        <v>4.3564914705625055</v>
      </c>
      <c r="N15" s="11">
        <v>27.500111976205055</v>
      </c>
      <c r="O15" s="9">
        <v>-2.565286713848306</v>
      </c>
      <c r="P15" s="9">
        <v>1.8898923372259115</v>
      </c>
      <c r="Q15" s="11">
        <v>1.01</v>
      </c>
      <c r="R15" s="7">
        <v>11431</v>
      </c>
      <c r="S15" s="12">
        <v>18</v>
      </c>
      <c r="T15" s="9" t="e">
        <v>#N/A</v>
      </c>
      <c r="U15" s="11">
        <v>4.4</v>
      </c>
      <c r="V15" s="9" t="e">
        <v>#N/A</v>
      </c>
      <c r="W15" s="9">
        <v>0.183</v>
      </c>
    </row>
    <row r="16" spans="1:23" ht="12.75">
      <c r="A16" s="6" t="s">
        <v>44</v>
      </c>
      <c r="B16" s="7">
        <v>6</v>
      </c>
      <c r="C16" s="8">
        <v>29678</v>
      </c>
      <c r="D16" s="8">
        <v>29685</v>
      </c>
      <c r="E16" s="9">
        <v>81.26164383561644</v>
      </c>
      <c r="F16" s="9">
        <v>3.1397260273972605</v>
      </c>
      <c r="G16" s="10">
        <v>7</v>
      </c>
      <c r="H16" s="7">
        <v>96</v>
      </c>
      <c r="I16" s="10" t="e">
        <v>#N/A</v>
      </c>
      <c r="J16" s="7">
        <v>11074</v>
      </c>
      <c r="K16" s="11">
        <v>48.64249593642767</v>
      </c>
      <c r="L16" s="9">
        <v>0.22952681957738846</v>
      </c>
      <c r="M16" s="9">
        <v>7.710312443561495</v>
      </c>
      <c r="N16" s="11">
        <v>27.448930828968752</v>
      </c>
      <c r="O16" s="9">
        <v>0.8014165539100608</v>
      </c>
      <c r="P16" s="9">
        <v>1.7721089480502419</v>
      </c>
      <c r="Q16" s="11">
        <v>1</v>
      </c>
      <c r="R16" s="7">
        <v>11074</v>
      </c>
      <c r="S16" s="12">
        <v>22</v>
      </c>
      <c r="T16" s="9" t="e">
        <v>#N/A</v>
      </c>
      <c r="U16" s="11">
        <v>17</v>
      </c>
      <c r="V16" s="9" t="e">
        <v>#N/A</v>
      </c>
      <c r="W16" s="9">
        <v>0.178</v>
      </c>
    </row>
    <row r="17" spans="1:23" ht="12.75">
      <c r="A17" s="6" t="s">
        <v>44</v>
      </c>
      <c r="B17" s="7">
        <v>7</v>
      </c>
      <c r="C17" s="8">
        <v>29685</v>
      </c>
      <c r="D17" s="8">
        <v>29692</v>
      </c>
      <c r="E17" s="9">
        <v>81.28082191780823</v>
      </c>
      <c r="F17" s="9">
        <v>3.3698630136986303</v>
      </c>
      <c r="G17" s="10">
        <v>7</v>
      </c>
      <c r="H17" s="7">
        <v>103</v>
      </c>
      <c r="I17" s="10" t="e">
        <v>#N/A</v>
      </c>
      <c r="J17" s="7">
        <v>11141</v>
      </c>
      <c r="K17" s="11">
        <v>36.02935104568709</v>
      </c>
      <c r="L17" s="9">
        <v>0.2225218562068037</v>
      </c>
      <c r="M17" s="9">
        <v>4.733110133740239</v>
      </c>
      <c r="N17" s="11">
        <v>21.121540256709448</v>
      </c>
      <c r="O17" s="9">
        <v>-0.5831815488735284</v>
      </c>
      <c r="P17" s="9">
        <v>1.7058107793176704</v>
      </c>
      <c r="Q17" s="11">
        <v>0.98</v>
      </c>
      <c r="R17" s="7">
        <v>11141</v>
      </c>
      <c r="S17" s="12">
        <v>19</v>
      </c>
      <c r="T17" s="9" t="e">
        <v>#N/A</v>
      </c>
      <c r="U17" s="11">
        <v>18</v>
      </c>
      <c r="V17" s="9" t="e">
        <v>#N/A</v>
      </c>
      <c r="W17" s="9">
        <v>0.163</v>
      </c>
    </row>
    <row r="18" spans="1:23" ht="12.75">
      <c r="A18" s="6" t="s">
        <v>44</v>
      </c>
      <c r="B18" s="7">
        <v>8</v>
      </c>
      <c r="C18" s="8">
        <v>29692</v>
      </c>
      <c r="D18" s="8">
        <v>29699</v>
      </c>
      <c r="E18" s="9">
        <v>81.3</v>
      </c>
      <c r="F18" s="9">
        <v>3.6</v>
      </c>
      <c r="G18" s="10">
        <v>7</v>
      </c>
      <c r="H18" s="7">
        <v>110</v>
      </c>
      <c r="I18" s="10" t="e">
        <v>#N/A</v>
      </c>
      <c r="J18" s="7">
        <v>11290</v>
      </c>
      <c r="K18" s="11">
        <v>35.93048715677591</v>
      </c>
      <c r="L18" s="9">
        <v>0.48613640389725415</v>
      </c>
      <c r="M18" s="9">
        <v>5.494614703277236</v>
      </c>
      <c r="N18" s="11">
        <v>21.993174490699733</v>
      </c>
      <c r="O18" s="9">
        <v>-0.04106731603188647</v>
      </c>
      <c r="P18" s="9">
        <v>1.6337108211445264</v>
      </c>
      <c r="Q18" s="11">
        <v>1</v>
      </c>
      <c r="R18" s="7">
        <v>11290</v>
      </c>
      <c r="S18" s="12">
        <v>16</v>
      </c>
      <c r="T18" s="9">
        <v>0.24</v>
      </c>
      <c r="U18" s="11">
        <v>43</v>
      </c>
      <c r="V18" s="9" t="e">
        <v>#N/A</v>
      </c>
      <c r="W18" s="9">
        <v>0.252</v>
      </c>
    </row>
    <row r="19" spans="1:23" ht="12.75">
      <c r="A19" s="6" t="s">
        <v>44</v>
      </c>
      <c r="B19" s="7">
        <v>9</v>
      </c>
      <c r="C19" s="8">
        <v>29699</v>
      </c>
      <c r="D19" s="8">
        <v>29706</v>
      </c>
      <c r="E19" s="9">
        <v>81.31917808219178</v>
      </c>
      <c r="F19" s="9">
        <v>3.83013698630137</v>
      </c>
      <c r="G19" s="10">
        <v>7</v>
      </c>
      <c r="H19" s="7">
        <v>117</v>
      </c>
      <c r="I19" s="10" t="e">
        <v>#N/A</v>
      </c>
      <c r="J19" s="7">
        <v>10786</v>
      </c>
      <c r="K19" s="11">
        <v>42.71370294826627</v>
      </c>
      <c r="L19" s="9">
        <v>0.7405507138883738</v>
      </c>
      <c r="M19" s="9">
        <v>6.615217875023177</v>
      </c>
      <c r="N19" s="11">
        <v>26.102790654552194</v>
      </c>
      <c r="O19" s="9">
        <v>0.04514546727239015</v>
      </c>
      <c r="P19" s="9">
        <v>1.6363653799911702</v>
      </c>
      <c r="Q19" s="11">
        <v>0.99</v>
      </c>
      <c r="R19" s="7">
        <v>10786</v>
      </c>
      <c r="S19" s="12">
        <v>18</v>
      </c>
      <c r="T19" s="9" t="e">
        <v>#N/A</v>
      </c>
      <c r="U19" s="11">
        <v>47</v>
      </c>
      <c r="V19" s="9" t="e">
        <v>#N/A</v>
      </c>
      <c r="W19" s="9">
        <v>0.17</v>
      </c>
    </row>
    <row r="20" spans="1:23" ht="12.75">
      <c r="A20" s="6" t="s">
        <v>44</v>
      </c>
      <c r="B20" s="7">
        <v>10</v>
      </c>
      <c r="C20" s="8">
        <v>29706</v>
      </c>
      <c r="D20" s="8">
        <v>29713</v>
      </c>
      <c r="E20" s="9">
        <v>81.33835616438355</v>
      </c>
      <c r="F20" s="9">
        <v>4.06027397260274</v>
      </c>
      <c r="G20" s="10">
        <v>7</v>
      </c>
      <c r="H20" s="7">
        <v>124</v>
      </c>
      <c r="I20" s="10" t="e">
        <v>#N/A</v>
      </c>
      <c r="J20" s="7">
        <v>11039</v>
      </c>
      <c r="K20" s="11">
        <v>40.90354198749887</v>
      </c>
      <c r="L20" s="9">
        <v>0.19815472415979707</v>
      </c>
      <c r="M20" s="9">
        <v>5.731053537458102</v>
      </c>
      <c r="N20" s="11">
        <v>25.30451490171211</v>
      </c>
      <c r="O20" s="9">
        <v>-0.6380928633028354</v>
      </c>
      <c r="P20" s="9">
        <v>1.6164523266451287</v>
      </c>
      <c r="Q20" s="11">
        <v>0.99</v>
      </c>
      <c r="R20" s="7">
        <v>11039</v>
      </c>
      <c r="S20" s="12">
        <v>17</v>
      </c>
      <c r="T20" s="9" t="e">
        <v>#N/A</v>
      </c>
      <c r="U20" s="11">
        <v>44</v>
      </c>
      <c r="V20" s="9" t="e">
        <v>#N/A</v>
      </c>
      <c r="W20" s="9">
        <v>0.155</v>
      </c>
    </row>
    <row r="21" spans="1:23" ht="12.75">
      <c r="A21" s="6" t="s">
        <v>44</v>
      </c>
      <c r="B21" s="7">
        <v>11</v>
      </c>
      <c r="C21" s="8">
        <v>29713</v>
      </c>
      <c r="D21" s="8">
        <v>29720</v>
      </c>
      <c r="E21" s="9">
        <v>81.35753424657534</v>
      </c>
      <c r="F21" s="9">
        <v>4.2904109589041095</v>
      </c>
      <c r="G21" s="10">
        <v>7</v>
      </c>
      <c r="H21" s="7">
        <v>131</v>
      </c>
      <c r="I21" s="10" t="e">
        <v>#N/A</v>
      </c>
      <c r="J21" s="7">
        <v>10235</v>
      </c>
      <c r="K21" s="11">
        <v>22.301553492916458</v>
      </c>
      <c r="L21" s="9">
        <v>0.19148998534440642</v>
      </c>
      <c r="M21" s="9">
        <v>3.570432828529555</v>
      </c>
      <c r="N21" s="11">
        <v>12.961213483146066</v>
      </c>
      <c r="O21" s="9">
        <v>0.30809539482169046</v>
      </c>
      <c r="P21" s="9">
        <v>1.7206377722206314</v>
      </c>
      <c r="Q21" s="11">
        <v>0.9</v>
      </c>
      <c r="R21" s="7">
        <v>10235</v>
      </c>
      <c r="S21" s="12">
        <v>14</v>
      </c>
      <c r="T21" s="9" t="e">
        <v>#N/A</v>
      </c>
      <c r="U21" s="11">
        <v>35</v>
      </c>
      <c r="V21" s="9" t="e">
        <v>#N/A</v>
      </c>
      <c r="W21" s="9">
        <v>0.125</v>
      </c>
    </row>
    <row r="22" spans="1:23" ht="12.75">
      <c r="A22" s="6" t="s">
        <v>44</v>
      </c>
      <c r="B22" s="7">
        <v>12</v>
      </c>
      <c r="C22" s="8">
        <v>29720</v>
      </c>
      <c r="D22" s="8">
        <v>29727</v>
      </c>
      <c r="E22" s="9">
        <v>81.37671232876713</v>
      </c>
      <c r="F22" s="9">
        <v>4.52054794520548</v>
      </c>
      <c r="G22" s="10">
        <v>7</v>
      </c>
      <c r="H22" s="7">
        <v>138</v>
      </c>
      <c r="I22" s="10" t="e">
        <v>#N/A</v>
      </c>
      <c r="J22" s="7">
        <v>11108</v>
      </c>
      <c r="K22" s="11">
        <v>40.8777997839395</v>
      </c>
      <c r="L22" s="9">
        <v>0.16965736406193732</v>
      </c>
      <c r="M22" s="9">
        <v>5.787461289160965</v>
      </c>
      <c r="N22" s="11">
        <v>23.19905293482175</v>
      </c>
      <c r="O22" s="9">
        <v>-0.05174033453366925</v>
      </c>
      <c r="P22" s="9">
        <v>1.7620460584656874</v>
      </c>
      <c r="Q22" s="11">
        <v>0.99</v>
      </c>
      <c r="R22" s="7">
        <v>11108</v>
      </c>
      <c r="S22" s="12">
        <v>15</v>
      </c>
      <c r="T22" s="9" t="e">
        <v>#N/A</v>
      </c>
      <c r="U22" s="11">
        <v>35</v>
      </c>
      <c r="V22" s="9" t="e">
        <v>#N/A</v>
      </c>
      <c r="W22" s="9">
        <v>0.183</v>
      </c>
    </row>
    <row r="23" spans="1:23" ht="12.75">
      <c r="A23" s="6" t="s">
        <v>44</v>
      </c>
      <c r="B23" s="7">
        <v>13</v>
      </c>
      <c r="C23" s="8">
        <v>29727</v>
      </c>
      <c r="D23" s="8">
        <v>29734</v>
      </c>
      <c r="E23" s="9">
        <v>81.3958904109589</v>
      </c>
      <c r="F23" s="9">
        <v>4.750684931506849</v>
      </c>
      <c r="G23" s="10">
        <v>7</v>
      </c>
      <c r="H23" s="7">
        <v>145</v>
      </c>
      <c r="I23" s="10" t="e">
        <v>#N/A</v>
      </c>
      <c r="J23" s="7">
        <v>11717</v>
      </c>
      <c r="K23" s="11">
        <v>45.93491508065203</v>
      </c>
      <c r="L23" s="9">
        <v>0.6244072714858752</v>
      </c>
      <c r="M23" s="9">
        <v>6.422575744644533</v>
      </c>
      <c r="N23" s="11">
        <v>25.566322437483997</v>
      </c>
      <c r="O23" s="9">
        <v>-0.012467612870188674</v>
      </c>
      <c r="P23" s="9">
        <v>1.796696227741565</v>
      </c>
      <c r="Q23" s="11">
        <v>1.02</v>
      </c>
      <c r="R23" s="7">
        <v>11717</v>
      </c>
      <c r="S23" s="12">
        <v>20</v>
      </c>
      <c r="T23" s="9">
        <v>0.32</v>
      </c>
      <c r="U23" s="11">
        <v>57</v>
      </c>
      <c r="V23" s="9" t="e">
        <v>#N/A</v>
      </c>
      <c r="W23" s="9">
        <v>0.143</v>
      </c>
    </row>
    <row r="24" spans="1:23" ht="12.75">
      <c r="A24" s="6" t="s">
        <v>44</v>
      </c>
      <c r="B24" s="7">
        <v>14</v>
      </c>
      <c r="C24" s="8">
        <v>29734</v>
      </c>
      <c r="D24" s="8">
        <v>29741</v>
      </c>
      <c r="E24" s="9">
        <v>81.41506849315068</v>
      </c>
      <c r="F24" s="9">
        <v>4.980821917808219</v>
      </c>
      <c r="G24" s="10">
        <v>7</v>
      </c>
      <c r="H24" s="7">
        <v>152</v>
      </c>
      <c r="I24" s="10" t="e">
        <v>#N/A</v>
      </c>
      <c r="J24" s="7">
        <v>11344</v>
      </c>
      <c r="K24" s="11">
        <v>34.720416078984485</v>
      </c>
      <c r="L24" s="9">
        <v>0.25760225669957687</v>
      </c>
      <c r="M24" s="9">
        <v>5.1370204513399145</v>
      </c>
      <c r="N24" s="11">
        <v>20.5048571932299</v>
      </c>
      <c r="O24" s="9">
        <v>-0.0240521041960507</v>
      </c>
      <c r="P24" s="9">
        <v>1.6932776342596594</v>
      </c>
      <c r="Q24" s="11">
        <v>1</v>
      </c>
      <c r="R24" s="7">
        <v>11344</v>
      </c>
      <c r="S24" s="12">
        <v>18</v>
      </c>
      <c r="T24" s="9">
        <v>0.34</v>
      </c>
      <c r="U24" s="11">
        <v>73</v>
      </c>
      <c r="V24" s="9" t="e">
        <v>#N/A</v>
      </c>
      <c r="W24" s="9">
        <v>0.162</v>
      </c>
    </row>
    <row r="25" spans="1:23" ht="12.75">
      <c r="A25" s="6" t="s">
        <v>44</v>
      </c>
      <c r="B25" s="7">
        <v>15</v>
      </c>
      <c r="C25" s="8">
        <v>29741</v>
      </c>
      <c r="D25" s="8">
        <v>29748</v>
      </c>
      <c r="E25" s="9">
        <v>81.43424657534247</v>
      </c>
      <c r="F25" s="9">
        <v>5.210958904109589</v>
      </c>
      <c r="G25" s="10">
        <v>7</v>
      </c>
      <c r="H25" s="7">
        <v>159</v>
      </c>
      <c r="I25" s="10" t="e">
        <v>#N/A</v>
      </c>
      <c r="J25" s="7">
        <v>11758</v>
      </c>
      <c r="K25" s="11">
        <v>36.88593298179962</v>
      </c>
      <c r="L25" s="9">
        <v>0.19060571525769687</v>
      </c>
      <c r="M25" s="9">
        <v>5.451660146283381</v>
      </c>
      <c r="N25" s="11">
        <v>21.309394454839257</v>
      </c>
      <c r="O25" s="9">
        <v>0.08808556200034079</v>
      </c>
      <c r="P25" s="9">
        <v>1.730970490971554</v>
      </c>
      <c r="Q25" s="11">
        <v>1.02</v>
      </c>
      <c r="R25" s="7">
        <v>11758</v>
      </c>
      <c r="S25" s="12">
        <v>16</v>
      </c>
      <c r="T25" s="9">
        <v>0.2</v>
      </c>
      <c r="U25" s="11">
        <v>55</v>
      </c>
      <c r="V25" s="9" t="e">
        <v>#N/A</v>
      </c>
      <c r="W25" s="9">
        <v>0.138</v>
      </c>
    </row>
    <row r="26" spans="1:23" ht="12.75">
      <c r="A26" s="6" t="s">
        <v>44</v>
      </c>
      <c r="B26" s="7">
        <v>16</v>
      </c>
      <c r="C26" s="8">
        <v>29748</v>
      </c>
      <c r="D26" s="8">
        <v>29757</v>
      </c>
      <c r="E26" s="9">
        <v>81.45616438356164</v>
      </c>
      <c r="F26" s="9">
        <v>5.473972602739726</v>
      </c>
      <c r="G26" s="10">
        <v>9</v>
      </c>
      <c r="H26" s="7">
        <v>167</v>
      </c>
      <c r="I26" s="10" t="e">
        <v>#N/A</v>
      </c>
      <c r="J26" s="7">
        <v>13055</v>
      </c>
      <c r="K26" s="11">
        <v>41.067070088088855</v>
      </c>
      <c r="L26" s="9">
        <v>0.10098353121409422</v>
      </c>
      <c r="M26" s="9">
        <v>5.838615090003829</v>
      </c>
      <c r="N26" s="11">
        <v>24.035757947146685</v>
      </c>
      <c r="O26" s="9">
        <v>-0.21118518529299093</v>
      </c>
      <c r="P26" s="9">
        <v>1.7085822788860285</v>
      </c>
      <c r="Q26" s="11">
        <v>0.92</v>
      </c>
      <c r="R26" s="7">
        <v>13055</v>
      </c>
      <c r="S26" s="12">
        <v>16</v>
      </c>
      <c r="T26" s="9" t="e">
        <v>#N/A</v>
      </c>
      <c r="U26" s="11">
        <v>41</v>
      </c>
      <c r="V26" s="9" t="e">
        <v>#N/A</v>
      </c>
      <c r="W26" s="9">
        <v>0.127</v>
      </c>
    </row>
    <row r="27" spans="1:23" ht="12.75">
      <c r="A27" s="6" t="s">
        <v>44</v>
      </c>
      <c r="B27" s="7">
        <v>17</v>
      </c>
      <c r="C27" s="8">
        <v>29757</v>
      </c>
      <c r="D27" s="8">
        <v>29762</v>
      </c>
      <c r="E27" s="9">
        <v>81.47534246575343</v>
      </c>
      <c r="F27" s="9">
        <v>5.704109589041096</v>
      </c>
      <c r="G27" s="10">
        <v>5</v>
      </c>
      <c r="H27" s="7">
        <v>174</v>
      </c>
      <c r="I27" s="10" t="e">
        <v>#N/A</v>
      </c>
      <c r="J27" s="7">
        <v>7543</v>
      </c>
      <c r="K27" s="11">
        <v>42.36304123027973</v>
      </c>
      <c r="L27" s="9">
        <v>0.10257987538114809</v>
      </c>
      <c r="M27" s="9">
        <v>5.235328118785628</v>
      </c>
      <c r="N27" s="11">
        <v>22.48342569269521</v>
      </c>
      <c r="O27" s="9">
        <v>-0.42375012806575546</v>
      </c>
      <c r="P27" s="9">
        <v>1.884189794264463</v>
      </c>
      <c r="Q27" s="11">
        <v>0.92</v>
      </c>
      <c r="R27" s="7">
        <v>7543</v>
      </c>
      <c r="S27" s="12">
        <v>15</v>
      </c>
      <c r="T27" s="9">
        <v>0.088</v>
      </c>
      <c r="U27" s="11">
        <v>9.4</v>
      </c>
      <c r="V27" s="9" t="e">
        <v>#N/A</v>
      </c>
      <c r="W27" s="9">
        <v>0.107</v>
      </c>
    </row>
    <row r="28" spans="1:23" ht="12.75">
      <c r="A28" s="6" t="s">
        <v>44</v>
      </c>
      <c r="B28" s="7">
        <v>18</v>
      </c>
      <c r="C28" s="8">
        <v>29762</v>
      </c>
      <c r="D28" s="8">
        <v>29769</v>
      </c>
      <c r="E28" s="9">
        <v>81.49178082191781</v>
      </c>
      <c r="F28" s="9">
        <v>5.901369863013699</v>
      </c>
      <c r="G28" s="10">
        <v>7</v>
      </c>
      <c r="H28" s="7">
        <v>180</v>
      </c>
      <c r="I28" s="10" t="e">
        <v>#N/A</v>
      </c>
      <c r="J28" s="7">
        <v>8331</v>
      </c>
      <c r="K28" s="11">
        <v>33.702412675549155</v>
      </c>
      <c r="L28" s="9">
        <v>0.05526827511703277</v>
      </c>
      <c r="M28" s="9">
        <v>4.347929420237667</v>
      </c>
      <c r="N28" s="11">
        <v>19.104061937342454</v>
      </c>
      <c r="O28" s="9">
        <v>-0.4605629693914287</v>
      </c>
      <c r="P28" s="9">
        <v>1.7641490477829482</v>
      </c>
      <c r="Q28" s="11">
        <v>0.73</v>
      </c>
      <c r="R28" s="7">
        <v>8331</v>
      </c>
      <c r="S28" s="12">
        <v>10</v>
      </c>
      <c r="T28" s="9">
        <v>0.1</v>
      </c>
      <c r="U28" s="11">
        <v>6.4</v>
      </c>
      <c r="V28" s="9" t="e">
        <v>#N/A</v>
      </c>
      <c r="W28" s="9">
        <v>0.058</v>
      </c>
    </row>
    <row r="29" spans="1:23" ht="12.75">
      <c r="A29" s="6" t="s">
        <v>44</v>
      </c>
      <c r="B29" s="7">
        <v>19</v>
      </c>
      <c r="C29" s="8">
        <v>29769</v>
      </c>
      <c r="D29" s="8">
        <v>29776</v>
      </c>
      <c r="E29" s="9">
        <v>81.51095890410959</v>
      </c>
      <c r="F29" s="9">
        <v>6.131506849315069</v>
      </c>
      <c r="G29" s="10">
        <v>7</v>
      </c>
      <c r="H29" s="7">
        <v>187</v>
      </c>
      <c r="I29" s="10" t="e">
        <v>#N/A</v>
      </c>
      <c r="J29" s="7">
        <v>8875</v>
      </c>
      <c r="K29" s="11">
        <v>49.33045633802816</v>
      </c>
      <c r="L29" s="9">
        <v>0.11912563380281688</v>
      </c>
      <c r="M29" s="9">
        <v>7.09063661971831</v>
      </c>
      <c r="N29" s="11">
        <v>24.850059718309858</v>
      </c>
      <c r="O29" s="9">
        <v>0.8358765886197197</v>
      </c>
      <c r="P29" s="9">
        <v>1.9851242571333065</v>
      </c>
      <c r="Q29" s="11">
        <v>0.78</v>
      </c>
      <c r="R29" s="7">
        <v>8875</v>
      </c>
      <c r="S29" s="12">
        <v>12</v>
      </c>
      <c r="T29" s="9" t="e">
        <v>#N/A</v>
      </c>
      <c r="U29" s="11">
        <v>16</v>
      </c>
      <c r="V29" s="9" t="e">
        <v>#N/A</v>
      </c>
      <c r="W29" s="9">
        <v>0.148</v>
      </c>
    </row>
    <row r="30" spans="1:23" ht="12.75">
      <c r="A30" s="6" t="s">
        <v>44</v>
      </c>
      <c r="B30" s="7">
        <v>20</v>
      </c>
      <c r="C30" s="8">
        <v>29776</v>
      </c>
      <c r="D30" s="8">
        <v>29783</v>
      </c>
      <c r="E30" s="9">
        <v>81.53013698630137</v>
      </c>
      <c r="F30" s="9">
        <v>6.361643835616438</v>
      </c>
      <c r="G30" s="10">
        <v>7</v>
      </c>
      <c r="H30" s="7">
        <v>194</v>
      </c>
      <c r="I30" s="10" t="e">
        <v>#N/A</v>
      </c>
      <c r="J30" s="7">
        <v>10394</v>
      </c>
      <c r="K30" s="11">
        <v>49.37737156051568</v>
      </c>
      <c r="L30" s="9">
        <v>0.04716952087742928</v>
      </c>
      <c r="M30" s="9">
        <v>5.243371175678275</v>
      </c>
      <c r="N30" s="11">
        <v>25.122828554935538</v>
      </c>
      <c r="O30" s="9">
        <v>-1.0800447715989991</v>
      </c>
      <c r="P30" s="9">
        <v>1.9654383841589835</v>
      </c>
      <c r="Q30" s="11">
        <v>0.89</v>
      </c>
      <c r="R30" s="7">
        <v>10394</v>
      </c>
      <c r="S30" s="12">
        <v>17</v>
      </c>
      <c r="T30" s="9">
        <v>0.035</v>
      </c>
      <c r="U30" s="11">
        <v>5.2</v>
      </c>
      <c r="V30" s="9" t="e">
        <v>#N/A</v>
      </c>
      <c r="W30" s="9">
        <v>0.06</v>
      </c>
    </row>
    <row r="31" spans="1:23" ht="12.75">
      <c r="A31" s="6" t="s">
        <v>44</v>
      </c>
      <c r="B31" s="7">
        <v>21</v>
      </c>
      <c r="C31" s="8">
        <v>29783</v>
      </c>
      <c r="D31" s="8">
        <v>29791</v>
      </c>
      <c r="E31" s="9">
        <v>81.55068493150685</v>
      </c>
      <c r="F31" s="9">
        <v>6.608219178082192</v>
      </c>
      <c r="G31" s="10">
        <v>8</v>
      </c>
      <c r="H31" s="7">
        <v>201</v>
      </c>
      <c r="I31" s="10" t="e">
        <v>#N/A</v>
      </c>
      <c r="J31" s="7">
        <v>11305</v>
      </c>
      <c r="K31" s="11">
        <v>38.93808049535603</v>
      </c>
      <c r="L31" s="9">
        <v>0.036769570986289246</v>
      </c>
      <c r="M31" s="9">
        <v>5.0913931888544885</v>
      </c>
      <c r="N31" s="11">
        <v>20.344635117204774</v>
      </c>
      <c r="O31" s="9">
        <v>-0.029351470145952678</v>
      </c>
      <c r="P31" s="9">
        <v>1.913923757837633</v>
      </c>
      <c r="Q31" s="11">
        <v>0.87</v>
      </c>
      <c r="R31" s="7">
        <v>11305</v>
      </c>
      <c r="S31" s="12">
        <v>18</v>
      </c>
      <c r="T31" s="9" t="e">
        <v>#N/A</v>
      </c>
      <c r="U31" s="11">
        <v>0.2</v>
      </c>
      <c r="V31" s="9" t="e">
        <v>#N/A</v>
      </c>
      <c r="W31" s="9">
        <v>0.035</v>
      </c>
    </row>
    <row r="32" spans="1:23" ht="12.75">
      <c r="A32" s="6" t="s">
        <v>44</v>
      </c>
      <c r="B32" s="7">
        <v>22</v>
      </c>
      <c r="C32" s="8">
        <v>29791</v>
      </c>
      <c r="D32" s="8">
        <v>29797</v>
      </c>
      <c r="E32" s="9">
        <v>81.56986301369864</v>
      </c>
      <c r="F32" s="9">
        <v>6.838356164383562</v>
      </c>
      <c r="G32" s="10">
        <v>6</v>
      </c>
      <c r="H32" s="7">
        <v>208</v>
      </c>
      <c r="I32" s="10" t="e">
        <v>#N/A</v>
      </c>
      <c r="J32" s="7">
        <v>8234</v>
      </c>
      <c r="K32" s="11">
        <v>54.64751032305076</v>
      </c>
      <c r="L32" s="9">
        <v>0.09578333738158853</v>
      </c>
      <c r="M32" s="9">
        <v>6.446708768520767</v>
      </c>
      <c r="N32" s="11">
        <v>28.220595093514692</v>
      </c>
      <c r="O32" s="9">
        <v>-0.6564150165168804</v>
      </c>
      <c r="P32" s="9">
        <v>1.9364407498128617</v>
      </c>
      <c r="Q32" s="11">
        <v>0.86</v>
      </c>
      <c r="R32" s="7">
        <v>8234</v>
      </c>
      <c r="S32" s="12">
        <v>17</v>
      </c>
      <c r="T32" s="9" t="e">
        <v>#N/A</v>
      </c>
      <c r="U32" s="11">
        <v>0.2</v>
      </c>
      <c r="V32" s="9" t="e">
        <v>#N/A</v>
      </c>
      <c r="W32" s="9">
        <v>0.062</v>
      </c>
    </row>
    <row r="33" spans="1:23" ht="12.75">
      <c r="A33" s="6" t="s">
        <v>44</v>
      </c>
      <c r="B33" s="7">
        <v>23</v>
      </c>
      <c r="C33" s="8">
        <v>29797</v>
      </c>
      <c r="D33" s="8">
        <v>29804</v>
      </c>
      <c r="E33" s="9">
        <v>81.58767123287672</v>
      </c>
      <c r="F33" s="9">
        <v>7.052054794520548</v>
      </c>
      <c r="G33" s="10">
        <v>7</v>
      </c>
      <c r="H33" s="7">
        <v>215</v>
      </c>
      <c r="I33" s="10" t="e">
        <v>#N/A</v>
      </c>
      <c r="J33" s="7">
        <v>7967</v>
      </c>
      <c r="K33" s="11">
        <v>37.2085854148362</v>
      </c>
      <c r="L33" s="9">
        <v>0.08962972260574871</v>
      </c>
      <c r="M33" s="9">
        <v>4.8649428894188524</v>
      </c>
      <c r="N33" s="11">
        <v>20.147315175097276</v>
      </c>
      <c r="O33" s="9">
        <v>-0.20613634015313154</v>
      </c>
      <c r="P33" s="9">
        <v>1.8468259959931137</v>
      </c>
      <c r="Q33" s="11">
        <v>0.69</v>
      </c>
      <c r="R33" s="7">
        <v>7967</v>
      </c>
      <c r="S33" s="12">
        <v>16</v>
      </c>
      <c r="T33" s="9" t="e">
        <v>#N/A</v>
      </c>
      <c r="U33" s="11">
        <v>3.4</v>
      </c>
      <c r="V33" s="9" t="e">
        <v>#N/A</v>
      </c>
      <c r="W33" s="9">
        <v>0.047</v>
      </c>
    </row>
    <row r="34" spans="1:23" ht="12.75">
      <c r="A34" s="6" t="s">
        <v>44</v>
      </c>
      <c r="B34" s="7">
        <v>24</v>
      </c>
      <c r="C34" s="8">
        <v>29804</v>
      </c>
      <c r="D34" s="8">
        <v>29811</v>
      </c>
      <c r="E34" s="9">
        <v>81.60684931506849</v>
      </c>
      <c r="F34" s="9">
        <v>7.282191780821917</v>
      </c>
      <c r="G34" s="10">
        <v>7</v>
      </c>
      <c r="H34" s="7">
        <v>222</v>
      </c>
      <c r="I34" s="10" t="e">
        <v>#N/A</v>
      </c>
      <c r="J34" s="7">
        <v>1214</v>
      </c>
      <c r="K34" s="11">
        <v>78.08649093904448</v>
      </c>
      <c r="L34" s="9">
        <v>0.8585831960461284</v>
      </c>
      <c r="M34" s="9">
        <v>9.927677100494233</v>
      </c>
      <c r="N34" s="11">
        <v>40.22240527182866</v>
      </c>
      <c r="O34" s="9">
        <v>-0.19630230642504104</v>
      </c>
      <c r="P34" s="9">
        <v>1.9413680114683598</v>
      </c>
      <c r="Q34" s="11">
        <v>0.11</v>
      </c>
      <c r="R34" s="7">
        <v>1214</v>
      </c>
      <c r="S34" s="12">
        <v>29</v>
      </c>
      <c r="T34" s="9" t="e">
        <v>#N/A</v>
      </c>
      <c r="U34" s="11">
        <v>0.2</v>
      </c>
      <c r="V34" s="9" t="e">
        <v>#N/A</v>
      </c>
      <c r="W34" s="9">
        <v>0.022</v>
      </c>
    </row>
    <row r="35" spans="1:23" ht="12.75">
      <c r="A35" s="6" t="s">
        <v>44</v>
      </c>
      <c r="B35" s="7" t="e">
        <v>#N/A</v>
      </c>
      <c r="C35" s="8">
        <v>29811</v>
      </c>
      <c r="D35" s="8">
        <v>29818</v>
      </c>
      <c r="E35" s="9">
        <v>81.62602739726027</v>
      </c>
      <c r="F35" s="9">
        <v>7.512328767123288</v>
      </c>
      <c r="G35" s="10">
        <v>7</v>
      </c>
      <c r="H35" s="7">
        <v>229</v>
      </c>
      <c r="I35" s="10" t="e">
        <v>#N/A</v>
      </c>
      <c r="J35" s="7" t="e">
        <v>#N/A</v>
      </c>
      <c r="K35" s="11" t="e">
        <v>#N/A</v>
      </c>
      <c r="L35" s="9" t="e">
        <v>#N/A</v>
      </c>
      <c r="M35" s="9" t="e">
        <v>#N/A</v>
      </c>
      <c r="N35" s="11" t="e">
        <v>#N/A</v>
      </c>
      <c r="O35" s="9" t="e">
        <v>#N/A</v>
      </c>
      <c r="P35" s="9" t="e">
        <v>#N/A</v>
      </c>
      <c r="Q35" s="11" t="e">
        <v>#N/A</v>
      </c>
      <c r="R35" s="7" t="e">
        <f>NA()</f>
        <v>#N/A</v>
      </c>
      <c r="S35" s="12" t="e">
        <v>#N/A</v>
      </c>
      <c r="T35" s="9" t="e">
        <v>#N/A</v>
      </c>
      <c r="U35" s="11" t="e">
        <v>#N/A</v>
      </c>
      <c r="V35" s="9" t="e">
        <v>#N/A</v>
      </c>
      <c r="W35" s="9" t="e">
        <v>#N/A</v>
      </c>
    </row>
    <row r="36" spans="1:23" ht="12.75">
      <c r="A36" s="6" t="s">
        <v>44</v>
      </c>
      <c r="B36" s="7">
        <v>25</v>
      </c>
      <c r="C36" s="8">
        <v>29818</v>
      </c>
      <c r="D36" s="8">
        <v>29825</v>
      </c>
      <c r="E36" s="9">
        <v>81.64520547945206</v>
      </c>
      <c r="F36" s="9">
        <v>7.742465753424658</v>
      </c>
      <c r="G36" s="10">
        <v>7</v>
      </c>
      <c r="H36" s="7">
        <v>236</v>
      </c>
      <c r="I36" s="10" t="e">
        <v>#N/A</v>
      </c>
      <c r="J36" s="7">
        <v>8873</v>
      </c>
      <c r="K36" s="11">
        <v>28.52453510650287</v>
      </c>
      <c r="L36" s="9">
        <v>0.18052744280401217</v>
      </c>
      <c r="M36" s="9">
        <v>4.090747210639017</v>
      </c>
      <c r="N36" s="11">
        <v>16.062226980728052</v>
      </c>
      <c r="O36" s="9">
        <v>0.04788467958976634</v>
      </c>
      <c r="P36" s="9">
        <v>1.775876728720586</v>
      </c>
      <c r="Q36" s="11">
        <v>0.77</v>
      </c>
      <c r="R36" s="7">
        <v>8873</v>
      </c>
      <c r="S36" s="12">
        <v>7.6</v>
      </c>
      <c r="T36" s="9" t="e">
        <v>#N/A</v>
      </c>
      <c r="U36" s="11">
        <v>3</v>
      </c>
      <c r="V36" s="9" t="e">
        <v>#N/A</v>
      </c>
      <c r="W36" s="9">
        <v>0.113</v>
      </c>
    </row>
    <row r="37" spans="1:23" ht="12.75">
      <c r="A37" s="6" t="s">
        <v>44</v>
      </c>
      <c r="B37" s="7">
        <v>26</v>
      </c>
      <c r="C37" s="8">
        <v>29825</v>
      </c>
      <c r="D37" s="8">
        <v>29833</v>
      </c>
      <c r="E37" s="9">
        <v>81.66575342465754</v>
      </c>
      <c r="F37" s="9">
        <v>7.989041095890411</v>
      </c>
      <c r="G37" s="10">
        <v>8</v>
      </c>
      <c r="H37" s="7">
        <v>243</v>
      </c>
      <c r="I37" s="10" t="e">
        <v>#N/A</v>
      </c>
      <c r="J37" s="7">
        <v>2398</v>
      </c>
      <c r="K37" s="11">
        <v>24.20416180150125</v>
      </c>
      <c r="L37" s="9">
        <v>0.0831276063386155</v>
      </c>
      <c r="M37" s="9">
        <v>3.657130942452043</v>
      </c>
      <c r="N37" s="11">
        <v>13.447836530442034</v>
      </c>
      <c r="O37" s="9">
        <v>0.2723104877397834</v>
      </c>
      <c r="P37" s="9">
        <v>1.799855444904464</v>
      </c>
      <c r="Q37" s="11">
        <v>0.18</v>
      </c>
      <c r="R37" s="7">
        <v>2398</v>
      </c>
      <c r="S37" s="12">
        <v>16</v>
      </c>
      <c r="T37" s="9" t="e">
        <v>#N/A</v>
      </c>
      <c r="U37" s="11">
        <v>0.2</v>
      </c>
      <c r="V37" s="9" t="e">
        <v>#N/A</v>
      </c>
      <c r="W37" s="9">
        <v>0.057</v>
      </c>
    </row>
    <row r="38" spans="1:23" ht="12.75">
      <c r="A38" s="6" t="s">
        <v>44</v>
      </c>
      <c r="B38" s="7">
        <v>27</v>
      </c>
      <c r="C38" s="8">
        <v>29833</v>
      </c>
      <c r="D38" s="8">
        <v>29841</v>
      </c>
      <c r="E38" s="9">
        <v>81.68767123287671</v>
      </c>
      <c r="F38" s="9">
        <v>8.252054794520548</v>
      </c>
      <c r="G38" s="10">
        <v>8</v>
      </c>
      <c r="H38" s="7">
        <v>251</v>
      </c>
      <c r="I38" s="10" t="e">
        <v>#N/A</v>
      </c>
      <c r="J38" s="7">
        <v>6028</v>
      </c>
      <c r="K38" s="11">
        <v>61.3177504976775</v>
      </c>
      <c r="L38" s="9">
        <v>0.09618447246184472</v>
      </c>
      <c r="M38" s="9">
        <v>8.595554080955539</v>
      </c>
      <c r="N38" s="11">
        <v>30.259007962840073</v>
      </c>
      <c r="O38" s="9">
        <v>0.9793617767086933</v>
      </c>
      <c r="P38" s="9">
        <v>2.026429636192286</v>
      </c>
      <c r="Q38" s="11">
        <v>0.46</v>
      </c>
      <c r="R38" s="7">
        <v>6028</v>
      </c>
      <c r="S38" s="12">
        <v>20</v>
      </c>
      <c r="T38" s="9" t="e">
        <v>#N/A</v>
      </c>
      <c r="U38" s="11">
        <v>1.2</v>
      </c>
      <c r="V38" s="9" t="e">
        <v>#N/A</v>
      </c>
      <c r="W38" s="9">
        <v>0.082</v>
      </c>
    </row>
    <row r="39" spans="1:23" ht="12.75">
      <c r="A39" s="6" t="s">
        <v>44</v>
      </c>
      <c r="B39" s="7">
        <v>28</v>
      </c>
      <c r="C39" s="8">
        <v>29841</v>
      </c>
      <c r="D39" s="8">
        <v>29850</v>
      </c>
      <c r="E39" s="9">
        <v>81.71095890410959</v>
      </c>
      <c r="F39" s="9">
        <v>8.531506849315068</v>
      </c>
      <c r="G39" s="10">
        <v>9</v>
      </c>
      <c r="H39" s="7">
        <v>260</v>
      </c>
      <c r="I39" s="10" t="e">
        <v>#N/A</v>
      </c>
      <c r="J39" s="7">
        <v>6124</v>
      </c>
      <c r="K39" s="11">
        <v>46.50607446113651</v>
      </c>
      <c r="L39" s="9">
        <v>0.07396799477465708</v>
      </c>
      <c r="M39" s="9">
        <v>6.475212279555845</v>
      </c>
      <c r="N39" s="11">
        <v>25.031414108425867</v>
      </c>
      <c r="O39" s="9">
        <v>0.17480534846505486</v>
      </c>
      <c r="P39" s="9">
        <v>1.8579083970122974</v>
      </c>
      <c r="Q39" s="11">
        <v>0.42</v>
      </c>
      <c r="R39" s="7">
        <v>6124</v>
      </c>
      <c r="S39" s="12">
        <v>16</v>
      </c>
      <c r="T39" s="9" t="e">
        <v>#N/A</v>
      </c>
      <c r="U39" s="11">
        <v>3.9</v>
      </c>
      <c r="V39" s="9" t="e">
        <v>#N/A</v>
      </c>
      <c r="W39" s="9">
        <v>0.113</v>
      </c>
    </row>
    <row r="40" spans="1:23" ht="12.75">
      <c r="A40" s="6" t="s">
        <v>44</v>
      </c>
      <c r="B40" s="7">
        <v>29</v>
      </c>
      <c r="C40" s="8">
        <v>29850</v>
      </c>
      <c r="D40" s="8">
        <v>29854</v>
      </c>
      <c r="E40" s="9">
        <v>81.72876712328767</v>
      </c>
      <c r="F40" s="9">
        <v>8.745205479452055</v>
      </c>
      <c r="G40" s="10">
        <v>4</v>
      </c>
      <c r="H40" s="7">
        <v>266</v>
      </c>
      <c r="I40" s="10" t="e">
        <v>#N/A</v>
      </c>
      <c r="J40" s="7">
        <v>5332</v>
      </c>
      <c r="K40" s="11">
        <v>53.26005251312828</v>
      </c>
      <c r="L40" s="9">
        <v>0.016399099774943734</v>
      </c>
      <c r="M40" s="9">
        <v>6.653525881470367</v>
      </c>
      <c r="N40" s="11">
        <v>28.496271567891974</v>
      </c>
      <c r="O40" s="9">
        <v>-0.5189856721680421</v>
      </c>
      <c r="P40" s="9">
        <v>1.8690182814350622</v>
      </c>
      <c r="Q40" s="11">
        <v>0.81</v>
      </c>
      <c r="R40" s="7">
        <v>5332</v>
      </c>
      <c r="S40" s="12">
        <v>18</v>
      </c>
      <c r="T40" s="9" t="e">
        <v>#N/A</v>
      </c>
      <c r="U40" s="11">
        <v>3.8</v>
      </c>
      <c r="V40" s="9" t="e">
        <v>#N/A</v>
      </c>
      <c r="W40" s="9">
        <v>0.092</v>
      </c>
    </row>
    <row r="41" spans="1:23" ht="12.75">
      <c r="A41" s="6" t="s">
        <v>44</v>
      </c>
      <c r="B41" s="7">
        <v>30</v>
      </c>
      <c r="C41" s="8">
        <v>29854</v>
      </c>
      <c r="D41" s="8">
        <v>29861</v>
      </c>
      <c r="E41" s="9">
        <v>81.74383561643836</v>
      </c>
      <c r="F41" s="9">
        <v>8.926027397260274</v>
      </c>
      <c r="G41" s="10">
        <v>7</v>
      </c>
      <c r="H41" s="7">
        <v>272</v>
      </c>
      <c r="I41" s="10" t="e">
        <v>#N/A</v>
      </c>
      <c r="J41" s="7">
        <v>6909</v>
      </c>
      <c r="K41" s="11">
        <v>29.107251411202775</v>
      </c>
      <c r="L41" s="9">
        <v>0.08068027210884353</v>
      </c>
      <c r="M41" s="9">
        <v>4.206252713851497</v>
      </c>
      <c r="N41" s="11">
        <v>15.84165002171081</v>
      </c>
      <c r="O41" s="9">
        <v>0.21890940338688644</v>
      </c>
      <c r="P41" s="9">
        <v>1.8373876061718066</v>
      </c>
      <c r="Q41" s="11">
        <v>0.6</v>
      </c>
      <c r="R41" s="7">
        <v>6909</v>
      </c>
      <c r="S41" s="12">
        <v>23.3</v>
      </c>
      <c r="T41" s="9" t="e">
        <v>#N/A</v>
      </c>
      <c r="U41" s="11">
        <v>3.5</v>
      </c>
      <c r="V41" s="9" t="e">
        <v>#N/A</v>
      </c>
      <c r="W41" s="9">
        <v>0.04</v>
      </c>
    </row>
    <row r="42" spans="1:23" ht="12.75">
      <c r="A42" s="6" t="s">
        <v>44</v>
      </c>
      <c r="B42" s="7">
        <v>31</v>
      </c>
      <c r="C42" s="8">
        <v>29861</v>
      </c>
      <c r="D42" s="8">
        <v>29867</v>
      </c>
      <c r="E42" s="9">
        <v>81.76164383561644</v>
      </c>
      <c r="F42" s="9">
        <v>9.139726027397261</v>
      </c>
      <c r="G42" s="10">
        <v>6</v>
      </c>
      <c r="H42" s="7">
        <v>278</v>
      </c>
      <c r="I42" s="10" t="e">
        <v>#N/A</v>
      </c>
      <c r="J42" s="7">
        <v>6997</v>
      </c>
      <c r="K42" s="11">
        <v>29.807346005430894</v>
      </c>
      <c r="L42" s="9">
        <v>0.06687151636415606</v>
      </c>
      <c r="M42" s="9">
        <v>4.153351436329855</v>
      </c>
      <c r="N42" s="11">
        <v>15.64241246248392</v>
      </c>
      <c r="O42" s="9">
        <v>0.2161562195226524</v>
      </c>
      <c r="P42" s="9">
        <v>1.9055466077831367</v>
      </c>
      <c r="Q42" s="11">
        <v>0.71</v>
      </c>
      <c r="R42" s="7">
        <v>6997</v>
      </c>
      <c r="S42" s="12">
        <v>8</v>
      </c>
      <c r="T42" s="9" t="e">
        <v>#N/A</v>
      </c>
      <c r="U42" s="11">
        <v>1</v>
      </c>
      <c r="V42" s="9" t="e">
        <v>#N/A</v>
      </c>
      <c r="W42" s="9" t="e">
        <v>#N/A</v>
      </c>
    </row>
    <row r="43" spans="1:23" ht="12.75">
      <c r="A43" s="6" t="s">
        <v>44</v>
      </c>
      <c r="B43" s="7">
        <v>33</v>
      </c>
      <c r="C43" s="8">
        <v>29867</v>
      </c>
      <c r="D43" s="8">
        <v>30063</v>
      </c>
      <c r="E43" s="9">
        <v>82.03835616438356</v>
      </c>
      <c r="F43" s="9">
        <v>0.4602739726027397</v>
      </c>
      <c r="G43" s="10">
        <v>196</v>
      </c>
      <c r="H43" s="7">
        <v>14</v>
      </c>
      <c r="I43" s="10" t="e">
        <v>#N/A</v>
      </c>
      <c r="J43" s="7" t="e">
        <v>#N/A</v>
      </c>
      <c r="K43" s="11" t="e">
        <v>#N/A</v>
      </c>
      <c r="L43" s="9" t="e">
        <v>#N/A</v>
      </c>
      <c r="M43" s="9" t="e">
        <v>#N/A</v>
      </c>
      <c r="N43" s="11" t="e">
        <v>#N/A</v>
      </c>
      <c r="O43" s="9" t="e">
        <v>#N/A</v>
      </c>
      <c r="P43" s="9" t="e">
        <v>#N/A</v>
      </c>
      <c r="Q43" s="11" t="e">
        <v>#N/A</v>
      </c>
      <c r="R43" s="7" t="e">
        <f>NA()</f>
        <v>#N/A</v>
      </c>
      <c r="S43" s="12" t="e">
        <v>#N/A</v>
      </c>
      <c r="T43" s="9" t="e">
        <v>#N/A</v>
      </c>
      <c r="U43" s="11" t="e">
        <v>#N/A</v>
      </c>
      <c r="V43" s="9" t="e">
        <v>#N/A</v>
      </c>
      <c r="W43" s="9" t="e">
        <v>#N/A</v>
      </c>
    </row>
    <row r="44" spans="1:23" ht="12.75">
      <c r="A44" s="6" t="s">
        <v>44</v>
      </c>
      <c r="B44" s="7">
        <v>34</v>
      </c>
      <c r="C44" s="8">
        <v>30063</v>
      </c>
      <c r="D44" s="8">
        <v>30070</v>
      </c>
      <c r="E44" s="9">
        <v>82.31643835616438</v>
      </c>
      <c r="F44" s="9">
        <v>3.797260273972603</v>
      </c>
      <c r="G44" s="10">
        <v>7</v>
      </c>
      <c r="H44" s="7">
        <v>116</v>
      </c>
      <c r="I44" s="10" t="e">
        <v>#N/A</v>
      </c>
      <c r="J44" s="7">
        <v>10727</v>
      </c>
      <c r="K44" s="11">
        <v>57.19057891302321</v>
      </c>
      <c r="L44" s="9">
        <v>0.29001379696093965</v>
      </c>
      <c r="M44" s="9">
        <v>7.686419315745314</v>
      </c>
      <c r="N44" s="11">
        <v>30.917639601006808</v>
      </c>
      <c r="O44" s="9">
        <v>-0.09555057182809876</v>
      </c>
      <c r="P44" s="9">
        <v>1.8497718341719995</v>
      </c>
      <c r="Q44" s="11">
        <v>0.97</v>
      </c>
      <c r="R44" s="7">
        <v>10727</v>
      </c>
      <c r="S44" s="12">
        <v>10.2</v>
      </c>
      <c r="T44" s="9" t="e">
        <v>#N/A</v>
      </c>
      <c r="U44" s="11">
        <v>59.85</v>
      </c>
      <c r="V44" s="9" t="e">
        <v>#N/A</v>
      </c>
      <c r="W44" s="9" t="e">
        <v>#N/A</v>
      </c>
    </row>
    <row r="45" spans="1:23" ht="12.75">
      <c r="A45" s="6" t="s">
        <v>44</v>
      </c>
      <c r="B45" s="7">
        <v>35</v>
      </c>
      <c r="C45" s="8">
        <v>30070</v>
      </c>
      <c r="D45" s="8">
        <v>30077</v>
      </c>
      <c r="E45" s="9">
        <v>82.33561643835617</v>
      </c>
      <c r="F45" s="9">
        <v>4.027397260273973</v>
      </c>
      <c r="G45" s="10">
        <v>7</v>
      </c>
      <c r="H45" s="7">
        <v>123</v>
      </c>
      <c r="I45" s="10" t="e">
        <v>#N/A</v>
      </c>
      <c r="J45" s="7">
        <v>11001</v>
      </c>
      <c r="K45" s="11">
        <v>36.41530588128351</v>
      </c>
      <c r="L45" s="9">
        <v>0.13733369693664213</v>
      </c>
      <c r="M45" s="9">
        <v>5.318209253704208</v>
      </c>
      <c r="N45" s="11">
        <v>20.430795382237974</v>
      </c>
      <c r="O45" s="9">
        <v>0.17577805599491053</v>
      </c>
      <c r="P45" s="9">
        <v>1.7823733829247819</v>
      </c>
      <c r="Q45" s="11">
        <v>0.96</v>
      </c>
      <c r="R45" s="7">
        <v>11001</v>
      </c>
      <c r="S45" s="12">
        <v>13.6</v>
      </c>
      <c r="T45" s="9" t="e">
        <v>#N/A</v>
      </c>
      <c r="U45" s="11">
        <v>19.71</v>
      </c>
      <c r="V45" s="9" t="e">
        <v>#N/A</v>
      </c>
      <c r="W45" s="9" t="e">
        <v>#N/A</v>
      </c>
    </row>
    <row r="46" spans="1:23" ht="12.75">
      <c r="A46" s="6" t="s">
        <v>44</v>
      </c>
      <c r="B46" s="7">
        <v>36</v>
      </c>
      <c r="C46" s="8">
        <v>30077</v>
      </c>
      <c r="D46" s="8">
        <v>30084</v>
      </c>
      <c r="E46" s="9">
        <v>82.35479452054794</v>
      </c>
      <c r="F46" s="9">
        <v>4.257534246575342</v>
      </c>
      <c r="G46" s="10">
        <v>7</v>
      </c>
      <c r="H46" s="7">
        <v>130</v>
      </c>
      <c r="I46" s="10" t="e">
        <v>#N/A</v>
      </c>
      <c r="J46" s="7">
        <v>9750</v>
      </c>
      <c r="K46" s="11">
        <v>23.181374358974356</v>
      </c>
      <c r="L46" s="9">
        <v>0.06880123076923077</v>
      </c>
      <c r="M46" s="9">
        <v>2.5353107692307693</v>
      </c>
      <c r="N46" s="11">
        <v>13.303725128205128</v>
      </c>
      <c r="O46" s="9">
        <v>-0.8132368455384613</v>
      </c>
      <c r="P46" s="9">
        <v>1.742472438026226</v>
      </c>
      <c r="Q46" s="11">
        <v>0.83</v>
      </c>
      <c r="R46" s="7">
        <v>9750</v>
      </c>
      <c r="S46" s="12">
        <v>14.9</v>
      </c>
      <c r="T46" s="9" t="e">
        <v>#N/A</v>
      </c>
      <c r="U46" s="11">
        <v>65.59</v>
      </c>
      <c r="V46" s="9" t="e">
        <v>#N/A</v>
      </c>
      <c r="W46" s="9" t="e">
        <v>#N/A</v>
      </c>
    </row>
    <row r="47" spans="1:23" ht="12.75">
      <c r="A47" s="6" t="s">
        <v>44</v>
      </c>
      <c r="B47" s="7">
        <v>37</v>
      </c>
      <c r="C47" s="8">
        <v>30084</v>
      </c>
      <c r="D47" s="8">
        <v>30091</v>
      </c>
      <c r="E47" s="9">
        <v>82.37397260273973</v>
      </c>
      <c r="F47" s="9">
        <v>4.487671232876712</v>
      </c>
      <c r="G47" s="10">
        <v>7</v>
      </c>
      <c r="H47" s="7">
        <v>137</v>
      </c>
      <c r="I47" s="10" t="e">
        <v>#N/A</v>
      </c>
      <c r="J47" s="7">
        <v>11604</v>
      </c>
      <c r="K47" s="11">
        <v>31.51237504308859</v>
      </c>
      <c r="L47" s="9">
        <v>0.17648466046190966</v>
      </c>
      <c r="M47" s="9">
        <v>4.46775594622544</v>
      </c>
      <c r="N47" s="11">
        <v>18.701158221302997</v>
      </c>
      <c r="O47" s="9">
        <v>-0.2393255780765242</v>
      </c>
      <c r="P47" s="9">
        <v>1.6850493787701335</v>
      </c>
      <c r="Q47" s="11">
        <v>1</v>
      </c>
      <c r="R47" s="7">
        <v>11604</v>
      </c>
      <c r="S47" s="12">
        <v>13.4</v>
      </c>
      <c r="T47" s="9">
        <v>0.214</v>
      </c>
      <c r="U47" s="11">
        <v>87.18</v>
      </c>
      <c r="V47" s="9" t="e">
        <v>#N/A</v>
      </c>
      <c r="W47" s="9" t="e">
        <v>#N/A</v>
      </c>
    </row>
    <row r="48" spans="1:23" ht="12.75">
      <c r="A48" s="6" t="s">
        <v>44</v>
      </c>
      <c r="B48" s="7">
        <v>38</v>
      </c>
      <c r="C48" s="8">
        <v>30091</v>
      </c>
      <c r="D48" s="8">
        <v>30098</v>
      </c>
      <c r="E48" s="9">
        <v>82.39315068493151</v>
      </c>
      <c r="F48" s="9">
        <v>4.717808219178083</v>
      </c>
      <c r="G48" s="10">
        <v>7</v>
      </c>
      <c r="H48" s="7">
        <v>144</v>
      </c>
      <c r="I48" s="10" t="e">
        <v>#N/A</v>
      </c>
      <c r="J48" s="7">
        <v>11411</v>
      </c>
      <c r="K48" s="11">
        <v>40.45918850232231</v>
      </c>
      <c r="L48" s="9">
        <v>0.23190079747611952</v>
      </c>
      <c r="M48" s="9">
        <v>5.844947857330646</v>
      </c>
      <c r="N48" s="11">
        <v>22.396066952940146</v>
      </c>
      <c r="O48" s="9">
        <v>0.2078578052756117</v>
      </c>
      <c r="P48" s="9">
        <v>1.8065309675728956</v>
      </c>
      <c r="Q48" s="11">
        <v>1.01</v>
      </c>
      <c r="R48" s="7">
        <v>11411</v>
      </c>
      <c r="S48" s="12">
        <v>19.7</v>
      </c>
      <c r="T48" s="9" t="e">
        <v>#N/A</v>
      </c>
      <c r="U48" s="11">
        <v>82.26</v>
      </c>
      <c r="V48" s="9" t="e">
        <v>#N/A</v>
      </c>
      <c r="W48" s="9" t="e">
        <v>#N/A</v>
      </c>
    </row>
    <row r="49" spans="1:23" ht="12.75">
      <c r="A49" s="6" t="s">
        <v>44</v>
      </c>
      <c r="B49" s="7">
        <v>39</v>
      </c>
      <c r="C49" s="8">
        <v>30098</v>
      </c>
      <c r="D49" s="8">
        <v>30105</v>
      </c>
      <c r="E49" s="9">
        <v>82.41232876712328</v>
      </c>
      <c r="F49" s="9">
        <v>4.947945205479452</v>
      </c>
      <c r="G49" s="10">
        <v>7</v>
      </c>
      <c r="H49" s="7">
        <v>151</v>
      </c>
      <c r="I49" s="10" t="e">
        <v>#N/A</v>
      </c>
      <c r="J49" s="7">
        <v>10202</v>
      </c>
      <c r="K49" s="11">
        <v>42.24850029405999</v>
      </c>
      <c r="L49" s="9">
        <v>0.14947872966085082</v>
      </c>
      <c r="M49" s="9">
        <v>5.742032934718682</v>
      </c>
      <c r="N49" s="11">
        <v>22.09085473436581</v>
      </c>
      <c r="O49" s="9">
        <v>0.1817647980788083</v>
      </c>
      <c r="P49" s="9">
        <v>1.9124882582445206</v>
      </c>
      <c r="Q49" s="11">
        <v>0.93</v>
      </c>
      <c r="R49" s="7">
        <v>10202</v>
      </c>
      <c r="S49" s="12">
        <v>24.4</v>
      </c>
      <c r="T49" s="9" t="e">
        <v>#N/A</v>
      </c>
      <c r="U49" s="11">
        <v>21.64</v>
      </c>
      <c r="V49" s="9" t="e">
        <v>#N/A</v>
      </c>
      <c r="W49" s="9" t="e">
        <v>#N/A</v>
      </c>
    </row>
    <row r="50" spans="1:23" ht="12.75">
      <c r="A50" s="6" t="s">
        <v>44</v>
      </c>
      <c r="B50" s="7">
        <v>40</v>
      </c>
      <c r="C50" s="8">
        <v>30105</v>
      </c>
      <c r="D50" s="8">
        <v>30108</v>
      </c>
      <c r="E50" s="9">
        <v>82.42602739726027</v>
      </c>
      <c r="F50" s="9">
        <v>5.112328767123287</v>
      </c>
      <c r="G50" s="10">
        <v>3</v>
      </c>
      <c r="H50" s="7">
        <v>156</v>
      </c>
      <c r="I50" s="10" t="e">
        <v>#N/A</v>
      </c>
      <c r="J50" s="7">
        <v>4889</v>
      </c>
      <c r="K50" s="11">
        <v>65.8679893638781</v>
      </c>
      <c r="L50" s="9">
        <v>0.21136592350173858</v>
      </c>
      <c r="M50" s="9">
        <v>8.347412558805482</v>
      </c>
      <c r="N50" s="11">
        <v>34.9022049498875</v>
      </c>
      <c r="O50" s="9">
        <v>-0.4374724270812003</v>
      </c>
      <c r="P50" s="9">
        <v>1.8872157062412303</v>
      </c>
      <c r="Q50" s="11">
        <v>0.98</v>
      </c>
      <c r="R50" s="7">
        <v>4889</v>
      </c>
      <c r="S50" s="12">
        <v>24.3</v>
      </c>
      <c r="T50" s="9" t="e">
        <v>#N/A</v>
      </c>
      <c r="U50" s="11">
        <v>17.07</v>
      </c>
      <c r="V50" s="9" t="e">
        <v>#N/A</v>
      </c>
      <c r="W50" s="9" t="e">
        <v>#N/A</v>
      </c>
    </row>
    <row r="51" spans="1:23" ht="12.75">
      <c r="A51" s="6" t="s">
        <v>44</v>
      </c>
      <c r="B51" s="7">
        <v>41</v>
      </c>
      <c r="C51" s="8">
        <v>30108</v>
      </c>
      <c r="D51" s="8">
        <v>30140</v>
      </c>
      <c r="E51" s="9">
        <v>82.47397260273972</v>
      </c>
      <c r="F51" s="9">
        <v>5.6876712328767125</v>
      </c>
      <c r="G51" s="10">
        <v>32</v>
      </c>
      <c r="H51" s="7">
        <v>173</v>
      </c>
      <c r="I51" s="10" t="e">
        <v>#N/A</v>
      </c>
      <c r="J51" s="7" t="e">
        <v>#N/A</v>
      </c>
      <c r="K51" s="11" t="e">
        <v>#N/A</v>
      </c>
      <c r="L51" s="9" t="e">
        <v>#N/A</v>
      </c>
      <c r="M51" s="9" t="e">
        <v>#N/A</v>
      </c>
      <c r="N51" s="11" t="e">
        <v>#N/A</v>
      </c>
      <c r="O51" s="9" t="e">
        <v>#N/A</v>
      </c>
      <c r="P51" s="9" t="e">
        <v>#N/A</v>
      </c>
      <c r="Q51" s="11" t="e">
        <v>#N/A</v>
      </c>
      <c r="R51" s="7" t="e">
        <f>NA()</f>
        <v>#N/A</v>
      </c>
      <c r="S51" s="12" t="e">
        <v>#N/A</v>
      </c>
      <c r="T51" s="9" t="e">
        <v>#N/A</v>
      </c>
      <c r="U51" s="11" t="e">
        <v>#N/A</v>
      </c>
      <c r="V51" s="9" t="e">
        <v>#N/A</v>
      </c>
      <c r="W51" s="9" t="e">
        <v>#N/A</v>
      </c>
    </row>
    <row r="52" spans="1:23" ht="12.75">
      <c r="A52" s="6" t="s">
        <v>44</v>
      </c>
      <c r="B52" s="7">
        <v>42</v>
      </c>
      <c r="C52" s="8">
        <v>30140</v>
      </c>
      <c r="D52" s="8">
        <v>30147</v>
      </c>
      <c r="E52" s="9">
        <v>82.52739726027397</v>
      </c>
      <c r="F52" s="9">
        <v>6.328767123287672</v>
      </c>
      <c r="G52" s="10">
        <v>7</v>
      </c>
      <c r="H52" s="7">
        <v>193</v>
      </c>
      <c r="I52" s="10" t="e">
        <v>#N/A</v>
      </c>
      <c r="J52" s="7">
        <v>6577</v>
      </c>
      <c r="K52" s="11">
        <v>48.72124372814353</v>
      </c>
      <c r="L52" s="9">
        <v>0.04584795499467842</v>
      </c>
      <c r="M52" s="9">
        <v>6.2504029192641015</v>
      </c>
      <c r="N52" s="11">
        <v>25.944485327656984</v>
      </c>
      <c r="O52" s="9">
        <v>-0.2798240377071609</v>
      </c>
      <c r="P52" s="9">
        <v>1.8779036513091425</v>
      </c>
      <c r="Q52" s="11">
        <v>0.57</v>
      </c>
      <c r="R52" s="7">
        <v>6577</v>
      </c>
      <c r="S52" s="12">
        <v>18.7</v>
      </c>
      <c r="T52" s="9" t="e">
        <v>#N/A</v>
      </c>
      <c r="U52" s="11">
        <v>9</v>
      </c>
      <c r="V52" s="9" t="e">
        <v>#N/A</v>
      </c>
      <c r="W52" s="9" t="e">
        <v>#N/A</v>
      </c>
    </row>
    <row r="53" spans="1:23" ht="12.75">
      <c r="A53" s="6" t="s">
        <v>44</v>
      </c>
      <c r="B53" s="7">
        <v>43</v>
      </c>
      <c r="C53" s="8">
        <v>30147</v>
      </c>
      <c r="D53" s="8">
        <v>30154</v>
      </c>
      <c r="E53" s="9">
        <v>82.54657534246576</v>
      </c>
      <c r="F53" s="9">
        <v>6.558904109589041</v>
      </c>
      <c r="G53" s="10">
        <v>7</v>
      </c>
      <c r="H53" s="7">
        <v>200</v>
      </c>
      <c r="I53" s="10" t="e">
        <v>#N/A</v>
      </c>
      <c r="J53" s="7">
        <v>7435</v>
      </c>
      <c r="K53" s="11">
        <v>48.449737726967044</v>
      </c>
      <c r="L53" s="9">
        <v>0.06564115669132481</v>
      </c>
      <c r="M53" s="9">
        <v>6.0929952925353055</v>
      </c>
      <c r="N53" s="11">
        <v>26.157234700739746</v>
      </c>
      <c r="O53" s="9">
        <v>-0.49078068164088806</v>
      </c>
      <c r="P53" s="9">
        <v>1.8522499905388259</v>
      </c>
      <c r="Q53" s="11">
        <v>0.64</v>
      </c>
      <c r="R53" s="7">
        <v>7435</v>
      </c>
      <c r="S53" s="12">
        <v>21.1</v>
      </c>
      <c r="T53" s="9" t="e">
        <v>#N/A</v>
      </c>
      <c r="U53" s="11">
        <v>13.44</v>
      </c>
      <c r="V53" s="9" t="e">
        <v>#N/A</v>
      </c>
      <c r="W53" s="9" t="e">
        <v>#N/A</v>
      </c>
    </row>
    <row r="54" spans="1:23" ht="12.75">
      <c r="A54" s="6" t="s">
        <v>44</v>
      </c>
      <c r="B54" s="7">
        <v>44</v>
      </c>
      <c r="C54" s="8">
        <v>30154</v>
      </c>
      <c r="D54" s="8">
        <v>30163</v>
      </c>
      <c r="E54" s="9">
        <v>82.56849315068493</v>
      </c>
      <c r="F54" s="9">
        <v>6.821917808219178</v>
      </c>
      <c r="G54" s="10">
        <v>9</v>
      </c>
      <c r="H54" s="7">
        <v>208</v>
      </c>
      <c r="I54" s="10" t="e">
        <v>#N/A</v>
      </c>
      <c r="J54" s="7">
        <v>5989</v>
      </c>
      <c r="K54" s="11">
        <v>28.807847720821503</v>
      </c>
      <c r="L54" s="9">
        <v>0.021450993488061447</v>
      </c>
      <c r="M54" s="9">
        <v>2.844461512773418</v>
      </c>
      <c r="N54" s="11">
        <v>15.74033394556687</v>
      </c>
      <c r="O54" s="9">
        <v>-1.1173805413257631</v>
      </c>
      <c r="P54" s="9">
        <v>1.8301929184250239</v>
      </c>
      <c r="Q54" s="11">
        <v>0.4</v>
      </c>
      <c r="R54" s="7">
        <v>5989</v>
      </c>
      <c r="S54" s="12">
        <v>22.3</v>
      </c>
      <c r="T54" s="9" t="e">
        <v>#N/A</v>
      </c>
      <c r="U54" s="11">
        <v>19.89</v>
      </c>
      <c r="V54" s="9" t="e">
        <v>#N/A</v>
      </c>
      <c r="W54" s="9" t="e">
        <v>#N/A</v>
      </c>
    </row>
    <row r="55" spans="1:23" ht="12.75">
      <c r="A55" s="6" t="s">
        <v>44</v>
      </c>
      <c r="B55" s="7">
        <v>45</v>
      </c>
      <c r="C55" s="8">
        <v>30163</v>
      </c>
      <c r="D55" s="8">
        <v>30168</v>
      </c>
      <c r="E55" s="9">
        <v>82.58767123287672</v>
      </c>
      <c r="F55" s="9">
        <v>7.052054794520548</v>
      </c>
      <c r="G55" s="10">
        <v>5</v>
      </c>
      <c r="H55" s="7">
        <v>215</v>
      </c>
      <c r="I55" s="10" t="e">
        <v>#N/A</v>
      </c>
      <c r="J55" s="7">
        <v>8344</v>
      </c>
      <c r="K55" s="11">
        <v>38.710258868648125</v>
      </c>
      <c r="L55" s="9">
        <v>0.08549065196548418</v>
      </c>
      <c r="M55" s="9">
        <v>5.240575263662511</v>
      </c>
      <c r="N55" s="11">
        <v>20.80518935762224</v>
      </c>
      <c r="O55" s="9">
        <v>0.003909102348993825</v>
      </c>
      <c r="P55" s="9">
        <v>1.8606059384153666</v>
      </c>
      <c r="Q55" s="11">
        <v>1.07</v>
      </c>
      <c r="R55" s="7">
        <v>8344</v>
      </c>
      <c r="S55" s="12">
        <v>15.4</v>
      </c>
      <c r="T55" s="9">
        <v>0.184</v>
      </c>
      <c r="U55" s="11">
        <v>1.95</v>
      </c>
      <c r="V55" s="9" t="e">
        <v>#N/A</v>
      </c>
      <c r="W55" s="9" t="e">
        <v>#N/A</v>
      </c>
    </row>
    <row r="56" spans="1:23" ht="12.75">
      <c r="A56" s="6" t="s">
        <v>44</v>
      </c>
      <c r="B56" s="7">
        <v>46</v>
      </c>
      <c r="C56" s="8">
        <v>30168</v>
      </c>
      <c r="D56" s="8">
        <v>30175</v>
      </c>
      <c r="E56" s="9">
        <v>82.6041095890411</v>
      </c>
      <c r="F56" s="9">
        <v>7.249315068493151</v>
      </c>
      <c r="G56" s="10">
        <v>7</v>
      </c>
      <c r="H56" s="7">
        <v>221</v>
      </c>
      <c r="I56" s="10" t="e">
        <v>#N/A</v>
      </c>
      <c r="J56" s="7">
        <v>10139</v>
      </c>
      <c r="K56" s="11">
        <v>32.83560508925929</v>
      </c>
      <c r="L56" s="9">
        <v>0.04975382187592464</v>
      </c>
      <c r="M56" s="9">
        <v>4.437869612387809</v>
      </c>
      <c r="N56" s="11">
        <v>17.70753131472532</v>
      </c>
      <c r="O56" s="9">
        <v>-0.019116019528553466</v>
      </c>
      <c r="P56" s="9">
        <v>1.8543299179120294</v>
      </c>
      <c r="Q56" s="11">
        <v>0.96</v>
      </c>
      <c r="R56" s="7">
        <v>10139</v>
      </c>
      <c r="S56" s="12">
        <v>16</v>
      </c>
      <c r="T56" s="9" t="e">
        <v>#N/A</v>
      </c>
      <c r="U56" s="11">
        <v>10.87</v>
      </c>
      <c r="V56" s="9" t="e">
        <v>#N/A</v>
      </c>
      <c r="W56" s="9" t="e">
        <v>#N/A</v>
      </c>
    </row>
    <row r="57" spans="1:23" ht="12.75">
      <c r="A57" s="6" t="s">
        <v>44</v>
      </c>
      <c r="B57" s="7">
        <v>47</v>
      </c>
      <c r="C57" s="8">
        <v>30175</v>
      </c>
      <c r="D57" s="8">
        <v>30182</v>
      </c>
      <c r="E57" s="9">
        <v>82.62328767123287</v>
      </c>
      <c r="F57" s="9">
        <v>7.47945205479452</v>
      </c>
      <c r="G57" s="10">
        <v>7</v>
      </c>
      <c r="H57" s="7">
        <v>228</v>
      </c>
      <c r="I57" s="10" t="e">
        <v>#N/A</v>
      </c>
      <c r="J57" s="7">
        <v>10568</v>
      </c>
      <c r="K57" s="11">
        <v>44.23012869038607</v>
      </c>
      <c r="L57" s="9">
        <v>0.078723315669947</v>
      </c>
      <c r="M57" s="9">
        <v>6.167189629068886</v>
      </c>
      <c r="N57" s="11">
        <v>23.888925056775165</v>
      </c>
      <c r="O57" s="9">
        <v>0.15434719227857793</v>
      </c>
      <c r="P57" s="9">
        <v>1.8514909559667236</v>
      </c>
      <c r="Q57" s="11">
        <v>0.97</v>
      </c>
      <c r="R57" s="7">
        <v>10568</v>
      </c>
      <c r="S57" s="12">
        <v>12.9</v>
      </c>
      <c r="T57" s="9" t="e">
        <v>#N/A</v>
      </c>
      <c r="U57" s="11">
        <v>4.7</v>
      </c>
      <c r="V57" s="9" t="e">
        <v>#N/A</v>
      </c>
      <c r="W57" s="9" t="e">
        <v>#N/A</v>
      </c>
    </row>
    <row r="58" spans="1:23" ht="12.75">
      <c r="A58" s="6" t="s">
        <v>44</v>
      </c>
      <c r="B58" s="7">
        <v>48</v>
      </c>
      <c r="C58" s="8">
        <v>30182</v>
      </c>
      <c r="D58" s="8">
        <v>30189</v>
      </c>
      <c r="E58" s="9">
        <v>82.64246575342466</v>
      </c>
      <c r="F58" s="9">
        <v>7.7095890410958905</v>
      </c>
      <c r="G58" s="10">
        <v>7</v>
      </c>
      <c r="H58" s="7">
        <v>235</v>
      </c>
      <c r="I58" s="10" t="e">
        <v>#N/A</v>
      </c>
      <c r="J58" s="7">
        <v>8973</v>
      </c>
      <c r="K58" s="11">
        <v>35.08217987295219</v>
      </c>
      <c r="L58" s="9">
        <v>0.02163356736877298</v>
      </c>
      <c r="M58" s="9">
        <v>4.5988587986180764</v>
      </c>
      <c r="N58" s="11">
        <v>19.148893346706785</v>
      </c>
      <c r="O58" s="9">
        <v>-0.220917656748021</v>
      </c>
      <c r="P58" s="9">
        <v>1.8320734905020295</v>
      </c>
      <c r="Q58" s="11">
        <v>0.8</v>
      </c>
      <c r="R58" s="7">
        <v>8973</v>
      </c>
      <c r="S58" s="12">
        <v>18</v>
      </c>
      <c r="T58" s="9" t="e">
        <v>#N/A</v>
      </c>
      <c r="U58" s="11">
        <v>17.09</v>
      </c>
      <c r="V58" s="9" t="e">
        <v>#N/A</v>
      </c>
      <c r="W58" s="9" t="e">
        <v>#N/A</v>
      </c>
    </row>
    <row r="59" spans="1:23" ht="12.75">
      <c r="A59" s="6" t="s">
        <v>44</v>
      </c>
      <c r="B59" s="7">
        <v>49</v>
      </c>
      <c r="C59" s="8">
        <v>30189</v>
      </c>
      <c r="D59" s="8">
        <v>30196</v>
      </c>
      <c r="E59" s="9">
        <v>82.66164383561645</v>
      </c>
      <c r="F59" s="9">
        <v>7.93972602739726</v>
      </c>
      <c r="G59" s="10">
        <v>7</v>
      </c>
      <c r="H59" s="7">
        <v>242</v>
      </c>
      <c r="I59" s="10" t="e">
        <v>#N/A</v>
      </c>
      <c r="J59" s="7">
        <v>5283</v>
      </c>
      <c r="K59" s="11">
        <v>39.59091425326519</v>
      </c>
      <c r="L59" s="9">
        <v>0.03448457315918985</v>
      </c>
      <c r="M59" s="9">
        <v>4.868241529434034</v>
      </c>
      <c r="N59" s="11">
        <v>21.289278818852925</v>
      </c>
      <c r="O59" s="9">
        <v>-0.4902699492712469</v>
      </c>
      <c r="P59" s="9">
        <v>1.859664415602706</v>
      </c>
      <c r="Q59" s="11">
        <v>0.45</v>
      </c>
      <c r="R59" s="7">
        <v>5283</v>
      </c>
      <c r="S59" s="12">
        <v>21.4</v>
      </c>
      <c r="T59" s="9" t="e">
        <v>#N/A</v>
      </c>
      <c r="U59" s="11">
        <v>6.76</v>
      </c>
      <c r="V59" s="9" t="e">
        <v>#N/A</v>
      </c>
      <c r="W59" s="9" t="e">
        <v>#N/A</v>
      </c>
    </row>
    <row r="60" spans="1:23" ht="12.75">
      <c r="A60" s="6" t="s">
        <v>44</v>
      </c>
      <c r="B60" s="7">
        <v>50</v>
      </c>
      <c r="C60" s="8">
        <v>30196</v>
      </c>
      <c r="D60" s="8">
        <v>30203</v>
      </c>
      <c r="E60" s="9">
        <v>82.68082191780822</v>
      </c>
      <c r="F60" s="9">
        <v>8.169863013698631</v>
      </c>
      <c r="G60" s="10">
        <v>7</v>
      </c>
      <c r="H60" s="7">
        <v>249</v>
      </c>
      <c r="I60" s="10" t="e">
        <v>#N/A</v>
      </c>
      <c r="J60" s="7">
        <v>6404</v>
      </c>
      <c r="K60" s="11">
        <v>45.369675202998124</v>
      </c>
      <c r="L60" s="9">
        <v>-0.002654590880699563</v>
      </c>
      <c r="M60" s="9">
        <v>6.45653029356652</v>
      </c>
      <c r="N60" s="11">
        <v>23.88688319800125</v>
      </c>
      <c r="O60" s="9">
        <v>0.44420179262960613</v>
      </c>
      <c r="P60" s="9">
        <v>1.8993551744245336</v>
      </c>
      <c r="Q60" s="11">
        <v>0.57</v>
      </c>
      <c r="R60" s="7">
        <v>6404</v>
      </c>
      <c r="S60" s="12">
        <v>23.9</v>
      </c>
      <c r="T60" s="9">
        <v>0.304</v>
      </c>
      <c r="U60" s="11">
        <v>14.92</v>
      </c>
      <c r="V60" s="9" t="e">
        <v>#N/A</v>
      </c>
      <c r="W60" s="9" t="e">
        <v>#N/A</v>
      </c>
    </row>
    <row r="61" spans="1:23" ht="12.75">
      <c r="A61" s="6" t="s">
        <v>44</v>
      </c>
      <c r="B61" s="7">
        <v>51</v>
      </c>
      <c r="C61" s="8">
        <v>30203</v>
      </c>
      <c r="D61" s="8">
        <v>30210</v>
      </c>
      <c r="E61" s="9">
        <v>82.7</v>
      </c>
      <c r="F61" s="9">
        <v>8.4</v>
      </c>
      <c r="G61" s="10">
        <v>7</v>
      </c>
      <c r="H61" s="7">
        <v>256</v>
      </c>
      <c r="I61" s="10" t="e">
        <v>#N/A</v>
      </c>
      <c r="J61" s="7">
        <v>10189</v>
      </c>
      <c r="K61" s="11">
        <v>17.84086760231622</v>
      </c>
      <c r="L61" s="9">
        <v>0.0954894494062224</v>
      </c>
      <c r="M61" s="9">
        <v>2.974464618706448</v>
      </c>
      <c r="N61" s="11">
        <v>8.03370497595446</v>
      </c>
      <c r="O61" s="9">
        <v>0.9523810762587105</v>
      </c>
      <c r="P61" s="9">
        <v>2.220752150560097</v>
      </c>
      <c r="Q61" s="11">
        <v>0.9</v>
      </c>
      <c r="R61" s="7">
        <v>10189</v>
      </c>
      <c r="S61" s="12">
        <v>7.8</v>
      </c>
      <c r="T61" s="9" t="e">
        <v>#N/A</v>
      </c>
      <c r="U61" s="11">
        <v>7.53</v>
      </c>
      <c r="V61" s="9" t="e">
        <v>#N/A</v>
      </c>
      <c r="W61" s="9" t="e">
        <v>#N/A</v>
      </c>
    </row>
    <row r="62" spans="1:23" ht="12.75">
      <c r="A62" s="6" t="s">
        <v>44</v>
      </c>
      <c r="B62" s="7">
        <v>52</v>
      </c>
      <c r="C62" s="8">
        <v>30210</v>
      </c>
      <c r="D62" s="8">
        <v>30218</v>
      </c>
      <c r="E62" s="9">
        <v>82.72054794520548</v>
      </c>
      <c r="F62" s="9">
        <v>8.646575342465754</v>
      </c>
      <c r="G62" s="10">
        <v>8</v>
      </c>
      <c r="H62" s="7">
        <v>263</v>
      </c>
      <c r="I62" s="10" t="e">
        <v>#N/A</v>
      </c>
      <c r="J62" s="7" t="e">
        <v>#N/A</v>
      </c>
      <c r="K62" s="11" t="e">
        <v>#N/A</v>
      </c>
      <c r="L62" s="9" t="e">
        <v>#N/A</v>
      </c>
      <c r="M62" s="9" t="e">
        <v>#N/A</v>
      </c>
      <c r="N62" s="11" t="e">
        <v>#N/A</v>
      </c>
      <c r="O62" s="9" t="e">
        <v>#N/A</v>
      </c>
      <c r="P62" s="9" t="e">
        <v>#N/A</v>
      </c>
      <c r="Q62" s="11" t="e">
        <v>#N/A</v>
      </c>
      <c r="R62" s="7" t="e">
        <f>NA()</f>
        <v>#N/A</v>
      </c>
      <c r="S62" s="12" t="e">
        <v>#N/A</v>
      </c>
      <c r="T62" s="9" t="e">
        <v>#N/A</v>
      </c>
      <c r="U62" s="11" t="e">
        <v>#N/A</v>
      </c>
      <c r="V62" s="9" t="e">
        <v>#N/A</v>
      </c>
      <c r="W62" s="9" t="e">
        <v>#N/A</v>
      </c>
    </row>
    <row r="63" spans="1:23" ht="12.75">
      <c r="A63" s="6" t="s">
        <v>44</v>
      </c>
      <c r="B63" s="7">
        <v>53</v>
      </c>
      <c r="C63" s="8">
        <v>30218</v>
      </c>
      <c r="D63" s="8">
        <v>30224</v>
      </c>
      <c r="E63" s="9">
        <v>82.73972602739725</v>
      </c>
      <c r="F63" s="9">
        <v>8.876712328767123</v>
      </c>
      <c r="G63" s="10">
        <v>6</v>
      </c>
      <c r="H63" s="7">
        <v>270</v>
      </c>
      <c r="I63" s="10" t="e">
        <v>#N/A</v>
      </c>
      <c r="J63" s="7">
        <v>9303</v>
      </c>
      <c r="K63" s="11">
        <v>18.60178437063313</v>
      </c>
      <c r="L63" s="9">
        <v>0.042998387616897775</v>
      </c>
      <c r="M63" s="9">
        <v>2.7381210362248734</v>
      </c>
      <c r="N63" s="11">
        <v>9.647221326453831</v>
      </c>
      <c r="O63" s="9">
        <v>0.30991542835644426</v>
      </c>
      <c r="P63" s="9">
        <v>1.9282012655421121</v>
      </c>
      <c r="Q63" s="11">
        <v>0.95</v>
      </c>
      <c r="R63" s="7">
        <v>9303</v>
      </c>
      <c r="S63" s="12">
        <v>7.2</v>
      </c>
      <c r="T63" s="9" t="e">
        <v>#N/A</v>
      </c>
      <c r="U63" s="11">
        <v>1.62</v>
      </c>
      <c r="V63" s="9" t="e">
        <v>#N/A</v>
      </c>
      <c r="W63" s="9" t="e">
        <v>#N/A</v>
      </c>
    </row>
    <row r="64" spans="1:23" ht="12.75">
      <c r="A64" s="6" t="s">
        <v>44</v>
      </c>
      <c r="B64" s="7">
        <v>54</v>
      </c>
      <c r="C64" s="8">
        <v>30224</v>
      </c>
      <c r="D64" s="8">
        <v>30231</v>
      </c>
      <c r="E64" s="9">
        <v>82.75753424657535</v>
      </c>
      <c r="F64" s="9">
        <v>9.09041095890411</v>
      </c>
      <c r="G64" s="10">
        <v>7</v>
      </c>
      <c r="H64" s="7">
        <v>277</v>
      </c>
      <c r="I64" s="10" t="e">
        <v>#N/A</v>
      </c>
      <c r="J64" s="7">
        <v>11697</v>
      </c>
      <c r="K64" s="11">
        <v>23.812669915362914</v>
      </c>
      <c r="L64" s="9">
        <v>0.060856800889116866</v>
      </c>
      <c r="M64" s="9">
        <v>3.9717637000940407</v>
      </c>
      <c r="N64" s="11">
        <v>13.128232880225697</v>
      </c>
      <c r="O64" s="9">
        <v>0.667387484141233</v>
      </c>
      <c r="P64" s="9">
        <v>1.8138518818652714</v>
      </c>
      <c r="Q64" s="11">
        <v>1.02</v>
      </c>
      <c r="R64" s="7">
        <v>11697</v>
      </c>
      <c r="S64" s="12">
        <v>9.5</v>
      </c>
      <c r="T64" s="9" t="e">
        <v>#N/A</v>
      </c>
      <c r="U64" s="11">
        <v>18.92</v>
      </c>
      <c r="V64" s="9" t="e">
        <v>#N/A</v>
      </c>
      <c r="W64" s="9" t="e">
        <v>#N/A</v>
      </c>
    </row>
    <row r="65" spans="1:23" ht="12.75">
      <c r="A65" s="6" t="s">
        <v>44</v>
      </c>
      <c r="B65" s="7">
        <v>55</v>
      </c>
      <c r="C65" s="8">
        <v>30231</v>
      </c>
      <c r="D65" s="8">
        <v>30239</v>
      </c>
      <c r="E65" s="9">
        <v>82.77808219178083</v>
      </c>
      <c r="F65" s="9">
        <v>9.336986301369864</v>
      </c>
      <c r="G65" s="10">
        <v>8</v>
      </c>
      <c r="H65" s="7">
        <v>284</v>
      </c>
      <c r="I65" s="10" t="e">
        <v>#N/A</v>
      </c>
      <c r="J65" s="7">
        <v>8195</v>
      </c>
      <c r="K65" s="11">
        <v>26.260085417937763</v>
      </c>
      <c r="L65" s="9">
        <v>0.015858694325808418</v>
      </c>
      <c r="M65" s="9">
        <v>3.8274728492983527</v>
      </c>
      <c r="N65" s="11">
        <v>14.42349481391092</v>
      </c>
      <c r="O65" s="9">
        <v>0.19707920463697431</v>
      </c>
      <c r="P65" s="9">
        <v>1.8206465046606384</v>
      </c>
      <c r="Q65" s="11">
        <v>0.62</v>
      </c>
      <c r="R65" s="7">
        <v>8195</v>
      </c>
      <c r="S65" s="12">
        <v>11.4</v>
      </c>
      <c r="T65" s="9" t="e">
        <v>#N/A</v>
      </c>
      <c r="U65" s="11">
        <v>8.8</v>
      </c>
      <c r="V65" s="9" t="e">
        <v>#N/A</v>
      </c>
      <c r="W65" s="9" t="e">
        <v>#N/A</v>
      </c>
    </row>
    <row r="66" spans="1:23" ht="12.75">
      <c r="A66" s="6" t="s">
        <v>44</v>
      </c>
      <c r="B66" s="7">
        <v>56</v>
      </c>
      <c r="C66" s="8">
        <v>30239</v>
      </c>
      <c r="D66" s="8">
        <v>30245</v>
      </c>
      <c r="E66" s="9">
        <v>82.7972602739726</v>
      </c>
      <c r="F66" s="9">
        <v>9.567123287671233</v>
      </c>
      <c r="G66" s="10">
        <v>6</v>
      </c>
      <c r="H66" s="7">
        <v>291</v>
      </c>
      <c r="I66" s="10" t="e">
        <v>#N/A</v>
      </c>
      <c r="J66" s="7">
        <v>10292</v>
      </c>
      <c r="K66" s="11">
        <v>12.334784298484259</v>
      </c>
      <c r="L66" s="9">
        <v>0.1184533618344345</v>
      </c>
      <c r="M66" s="9">
        <v>1.976317528177225</v>
      </c>
      <c r="N66" s="11">
        <v>6.645703458997279</v>
      </c>
      <c r="O66" s="9">
        <v>0.30359396754760987</v>
      </c>
      <c r="P66" s="9">
        <v>1.8560539715001612</v>
      </c>
      <c r="Q66" s="11">
        <v>1.05</v>
      </c>
      <c r="R66" s="7">
        <v>10292</v>
      </c>
      <c r="S66" s="12">
        <v>8.1</v>
      </c>
      <c r="T66" s="9" t="e">
        <v>#N/A</v>
      </c>
      <c r="U66" s="11">
        <v>3.33</v>
      </c>
      <c r="V66" s="9" t="e">
        <v>#N/A</v>
      </c>
      <c r="W66" s="9" t="e">
        <v>#N/A</v>
      </c>
    </row>
    <row r="67" spans="1:23" ht="12.75">
      <c r="A67" s="6" t="s">
        <v>44</v>
      </c>
      <c r="B67" s="7">
        <v>57</v>
      </c>
      <c r="C67" s="8">
        <v>30245</v>
      </c>
      <c r="D67" s="8">
        <v>30252</v>
      </c>
      <c r="E67" s="9">
        <v>82.81506849315069</v>
      </c>
      <c r="F67" s="9">
        <v>9.780821917808218</v>
      </c>
      <c r="G67" s="10">
        <v>7</v>
      </c>
      <c r="H67" s="7">
        <v>298</v>
      </c>
      <c r="I67" s="10" t="e">
        <v>#N/A</v>
      </c>
      <c r="J67" s="7">
        <v>11327</v>
      </c>
      <c r="K67" s="11">
        <v>11.64896265560166</v>
      </c>
      <c r="L67" s="9">
        <v>0.2757711662399576</v>
      </c>
      <c r="M67" s="9">
        <v>2.1612571731261587</v>
      </c>
      <c r="N67" s="11">
        <v>6.433617021276595</v>
      </c>
      <c r="O67" s="9">
        <v>0.54191576887084</v>
      </c>
      <c r="P67" s="9">
        <v>1.8106397407675048</v>
      </c>
      <c r="Q67" s="11">
        <v>1.01</v>
      </c>
      <c r="R67" s="7">
        <v>11327</v>
      </c>
      <c r="S67" s="12">
        <v>6.7</v>
      </c>
      <c r="T67" s="9">
        <v>0.055</v>
      </c>
      <c r="U67" s="11">
        <v>17.3</v>
      </c>
      <c r="V67" s="9" t="e">
        <v>#N/A</v>
      </c>
      <c r="W67" s="9" t="e">
        <v>#N/A</v>
      </c>
    </row>
    <row r="68" spans="1:23" ht="12.75">
      <c r="A68" s="6" t="s">
        <v>44</v>
      </c>
      <c r="B68" s="7">
        <v>58</v>
      </c>
      <c r="C68" s="8">
        <v>30252</v>
      </c>
      <c r="D68" s="8">
        <v>30260</v>
      </c>
      <c r="E68" s="9">
        <v>82.83561643835617</v>
      </c>
      <c r="F68" s="9">
        <v>10.027397260273972</v>
      </c>
      <c r="G68" s="10">
        <v>8</v>
      </c>
      <c r="H68" s="7">
        <v>305</v>
      </c>
      <c r="I68" s="10" t="e">
        <v>#N/A</v>
      </c>
      <c r="J68" s="7">
        <v>12215</v>
      </c>
      <c r="K68" s="11">
        <v>28.397085550552596</v>
      </c>
      <c r="L68" s="9">
        <v>0.08276610724519033</v>
      </c>
      <c r="M68" s="9">
        <v>4.380468276708964</v>
      </c>
      <c r="N68" s="11">
        <v>15.430917724109701</v>
      </c>
      <c r="O68" s="9">
        <v>0.4965062855505523</v>
      </c>
      <c r="P68" s="9">
        <v>1.840271982409976</v>
      </c>
      <c r="Q68" s="11">
        <v>0.93</v>
      </c>
      <c r="R68" s="7">
        <v>12215</v>
      </c>
      <c r="S68" s="12">
        <v>14.5</v>
      </c>
      <c r="T68" s="9" t="e">
        <v>#N/A</v>
      </c>
      <c r="U68" s="11">
        <v>3.86</v>
      </c>
      <c r="V68" s="9" t="e">
        <v>#N/A</v>
      </c>
      <c r="W68" s="9" t="e">
        <v>#N/A</v>
      </c>
    </row>
    <row r="69" spans="1:23" ht="12.75">
      <c r="A69" s="6" t="s">
        <v>44</v>
      </c>
      <c r="B69" s="7">
        <v>59</v>
      </c>
      <c r="C69" s="8">
        <v>30260</v>
      </c>
      <c r="D69" s="8">
        <v>30266</v>
      </c>
      <c r="E69" s="9">
        <v>82.85479452054794</v>
      </c>
      <c r="F69" s="9">
        <v>10.257534246575343</v>
      </c>
      <c r="G69" s="10">
        <v>6</v>
      </c>
      <c r="H69" s="7">
        <v>312</v>
      </c>
      <c r="I69" s="10" t="e">
        <v>#N/A</v>
      </c>
      <c r="J69" s="7">
        <v>5865</v>
      </c>
      <c r="K69" s="11">
        <v>41.818448422847396</v>
      </c>
      <c r="L69" s="9">
        <v>0.10750690537084398</v>
      </c>
      <c r="M69" s="9">
        <v>4.648446717817562</v>
      </c>
      <c r="N69" s="11">
        <v>22.411260017050296</v>
      </c>
      <c r="O69" s="9">
        <v>-0.9924674284739973</v>
      </c>
      <c r="P69" s="9">
        <v>1.8659570408371629</v>
      </c>
      <c r="Q69" s="11">
        <v>0.59</v>
      </c>
      <c r="R69" s="7">
        <v>5865</v>
      </c>
      <c r="S69" s="12">
        <v>32.4</v>
      </c>
      <c r="T69" s="9">
        <v>0.418</v>
      </c>
      <c r="U69" s="11">
        <v>52.95</v>
      </c>
      <c r="V69" s="9" t="e">
        <v>#N/A</v>
      </c>
      <c r="W69" s="9" t="e">
        <v>#N/A</v>
      </c>
    </row>
    <row r="70" spans="1:23" ht="12.75">
      <c r="A70" s="6" t="s">
        <v>44</v>
      </c>
      <c r="B70" s="7">
        <v>60</v>
      </c>
      <c r="C70" s="8">
        <v>30266</v>
      </c>
      <c r="D70" s="8">
        <v>30273</v>
      </c>
      <c r="E70" s="9">
        <v>82.87260273972603</v>
      </c>
      <c r="F70" s="9">
        <v>10.471232876712328</v>
      </c>
      <c r="G70" s="10">
        <v>7</v>
      </c>
      <c r="H70" s="7">
        <v>319</v>
      </c>
      <c r="I70" s="10" t="e">
        <v>#N/A</v>
      </c>
      <c r="J70" s="7">
        <v>8536</v>
      </c>
      <c r="K70" s="11">
        <v>22.16096532333646</v>
      </c>
      <c r="L70" s="9">
        <v>0.21911668228678535</v>
      </c>
      <c r="M70" s="9">
        <v>3.3171274601686966</v>
      </c>
      <c r="N70" s="11">
        <v>12.57395970009372</v>
      </c>
      <c r="O70" s="9">
        <v>0.15226180365510752</v>
      </c>
      <c r="P70" s="9">
        <v>1.7624492086745978</v>
      </c>
      <c r="Q70" s="11">
        <v>0.74</v>
      </c>
      <c r="R70" s="7">
        <v>8536</v>
      </c>
      <c r="S70" s="12">
        <v>12.2</v>
      </c>
      <c r="T70" s="9" t="e">
        <v>#N/A</v>
      </c>
      <c r="U70" s="11">
        <v>2.91</v>
      </c>
      <c r="V70" s="9" t="e">
        <v>#N/A</v>
      </c>
      <c r="W70" s="9" t="e">
        <v>#N/A</v>
      </c>
    </row>
    <row r="71" spans="1:23" ht="12.75">
      <c r="A71" s="6" t="s">
        <v>44</v>
      </c>
      <c r="B71" s="7">
        <v>61</v>
      </c>
      <c r="C71" s="8">
        <v>30273</v>
      </c>
      <c r="D71" s="8">
        <v>30280</v>
      </c>
      <c r="E71" s="9">
        <v>82.8917808219178</v>
      </c>
      <c r="F71" s="9">
        <v>10.7013698630137</v>
      </c>
      <c r="G71" s="10">
        <v>7</v>
      </c>
      <c r="H71" s="7">
        <v>326</v>
      </c>
      <c r="I71" s="10" t="e">
        <v>#N/A</v>
      </c>
      <c r="J71" s="7">
        <v>12434</v>
      </c>
      <c r="K71" s="11">
        <v>32.43268457455364</v>
      </c>
      <c r="L71" s="9">
        <v>0.06762908155058708</v>
      </c>
      <c r="M71" s="9">
        <v>4.443107608171143</v>
      </c>
      <c r="N71" s="11">
        <v>18.272366092970884</v>
      </c>
      <c r="O71" s="9">
        <v>-0.15604693742962802</v>
      </c>
      <c r="P71" s="9">
        <v>1.7749581203405302</v>
      </c>
      <c r="Q71" s="11">
        <v>1.09</v>
      </c>
      <c r="R71" s="7">
        <v>12434</v>
      </c>
      <c r="S71" s="12">
        <v>13.5</v>
      </c>
      <c r="T71" s="9" t="e">
        <v>#N/A</v>
      </c>
      <c r="U71" s="11">
        <v>17.24</v>
      </c>
      <c r="V71" s="9" t="e">
        <v>#N/A</v>
      </c>
      <c r="W71" s="9" t="e">
        <v>#N/A</v>
      </c>
    </row>
    <row r="72" spans="1:23" ht="12.75">
      <c r="A72" s="6" t="s">
        <v>44</v>
      </c>
      <c r="B72" s="7">
        <v>62</v>
      </c>
      <c r="C72" s="8">
        <v>30280</v>
      </c>
      <c r="D72" s="8">
        <v>30281</v>
      </c>
      <c r="E72" s="9">
        <v>82.90273972602739</v>
      </c>
      <c r="F72" s="9">
        <v>10.832876712328767</v>
      </c>
      <c r="G72" s="10">
        <v>1</v>
      </c>
      <c r="H72" s="7">
        <v>330</v>
      </c>
      <c r="I72" s="10" t="e">
        <v>#N/A</v>
      </c>
      <c r="J72" s="7" t="e">
        <v>#N/A</v>
      </c>
      <c r="K72" s="11" t="e">
        <v>#N/A</v>
      </c>
      <c r="L72" s="9" t="e">
        <v>#N/A</v>
      </c>
      <c r="M72" s="9" t="e">
        <v>#N/A</v>
      </c>
      <c r="N72" s="11" t="e">
        <v>#N/A</v>
      </c>
      <c r="O72" s="9" t="e">
        <v>#N/A</v>
      </c>
      <c r="P72" s="9" t="e">
        <v>#N/A</v>
      </c>
      <c r="Q72" s="11" t="e">
        <f>NA()</f>
        <v>#N/A</v>
      </c>
      <c r="R72" s="7" t="e">
        <f>NA()</f>
        <v>#N/A</v>
      </c>
      <c r="S72" s="12" t="e">
        <v>#N/A</v>
      </c>
      <c r="T72" s="9" t="e">
        <v>#N/A</v>
      </c>
      <c r="U72" s="11" t="e">
        <v>#N/A</v>
      </c>
      <c r="V72" s="9" t="e">
        <v>#N/A</v>
      </c>
      <c r="W72" s="9" t="e">
        <v>#N/A</v>
      </c>
    </row>
    <row r="73" spans="1:23" ht="12.75">
      <c r="A73" s="6" t="s">
        <v>44</v>
      </c>
      <c r="B73" s="7">
        <v>63</v>
      </c>
      <c r="C73" s="8">
        <v>30281</v>
      </c>
      <c r="D73" s="8">
        <v>30287</v>
      </c>
      <c r="E73" s="9">
        <v>82.91232876712328</v>
      </c>
      <c r="F73" s="9">
        <v>10.947945205479453</v>
      </c>
      <c r="G73" s="10">
        <v>6</v>
      </c>
      <c r="H73" s="7">
        <v>333</v>
      </c>
      <c r="I73" s="10" t="e">
        <v>#N/A</v>
      </c>
      <c r="J73" s="7">
        <v>3036</v>
      </c>
      <c r="K73" s="11">
        <v>60.563043478260866</v>
      </c>
      <c r="L73" s="9">
        <v>0.8273847167325429</v>
      </c>
      <c r="M73" s="9">
        <v>6.918379446640316</v>
      </c>
      <c r="N73" s="11">
        <v>35.166126482213436</v>
      </c>
      <c r="O73" s="9">
        <v>-1.9329345889328053</v>
      </c>
      <c r="P73" s="9">
        <v>1.722198306625919</v>
      </c>
      <c r="Q73" s="11">
        <v>0.31</v>
      </c>
      <c r="R73" s="7">
        <v>3036</v>
      </c>
      <c r="S73" s="12">
        <v>27.4</v>
      </c>
      <c r="T73" s="9" t="e">
        <v>#N/A</v>
      </c>
      <c r="U73" s="11">
        <v>34.69</v>
      </c>
      <c r="V73" s="9" t="e">
        <v>#N/A</v>
      </c>
      <c r="W73" s="9" t="e">
        <v>#N/A</v>
      </c>
    </row>
    <row r="74" spans="1:23" ht="12.75">
      <c r="A74" s="6" t="s">
        <v>44</v>
      </c>
      <c r="B74" s="7">
        <v>64</v>
      </c>
      <c r="C74" s="8">
        <v>30287</v>
      </c>
      <c r="D74" s="8">
        <v>30289</v>
      </c>
      <c r="E74" s="9">
        <v>82.92328767123287</v>
      </c>
      <c r="F74" s="9">
        <v>11.07945205479452</v>
      </c>
      <c r="G74" s="10">
        <v>2</v>
      </c>
      <c r="H74" s="7">
        <v>337</v>
      </c>
      <c r="I74" s="10" t="e">
        <v>#N/A</v>
      </c>
      <c r="J74" s="7">
        <v>2865</v>
      </c>
      <c r="K74" s="11">
        <v>70.11455497382198</v>
      </c>
      <c r="L74" s="9">
        <v>0.15133821989528795</v>
      </c>
      <c r="M74" s="9">
        <v>9.101919720767887</v>
      </c>
      <c r="N74" s="11">
        <v>37.26504712041885</v>
      </c>
      <c r="O74" s="9">
        <v>-0.27769263944153677</v>
      </c>
      <c r="P74" s="9">
        <v>1.8815098971229722</v>
      </c>
      <c r="Q74" s="11">
        <v>0.88</v>
      </c>
      <c r="R74" s="7">
        <v>2865</v>
      </c>
      <c r="S74" s="12">
        <v>26.3</v>
      </c>
      <c r="T74" s="9">
        <v>0.214</v>
      </c>
      <c r="U74" s="11">
        <v>5.75</v>
      </c>
      <c r="V74" s="9" t="e">
        <v>#N/A</v>
      </c>
      <c r="W74" s="9" t="e">
        <v>#N/A</v>
      </c>
    </row>
    <row r="75" spans="1:23" ht="12.75">
      <c r="A75" s="6" t="s">
        <v>44</v>
      </c>
      <c r="B75" s="7">
        <v>65</v>
      </c>
      <c r="C75" s="8">
        <v>30289</v>
      </c>
      <c r="D75" s="8">
        <v>30332</v>
      </c>
      <c r="E75" s="9">
        <v>82.98493150684932</v>
      </c>
      <c r="F75" s="9">
        <v>11.819178082191781</v>
      </c>
      <c r="G75" s="10">
        <v>43</v>
      </c>
      <c r="H75" s="7">
        <v>360</v>
      </c>
      <c r="I75" s="10" t="e">
        <v>#N/A</v>
      </c>
      <c r="J75" s="7" t="e">
        <v>#N/A</v>
      </c>
      <c r="K75" s="11" t="e">
        <v>#N/A</v>
      </c>
      <c r="L75" s="9" t="e">
        <v>#N/A</v>
      </c>
      <c r="M75" s="9" t="e">
        <v>#N/A</v>
      </c>
      <c r="N75" s="11" t="e">
        <v>#N/A</v>
      </c>
      <c r="O75" s="9" t="e">
        <v>#N/A</v>
      </c>
      <c r="P75" s="9" t="e">
        <v>#N/A</v>
      </c>
      <c r="Q75" s="11" t="e">
        <f>NA()</f>
        <v>#N/A</v>
      </c>
      <c r="R75" s="7" t="e">
        <f>NA()</f>
        <v>#N/A</v>
      </c>
      <c r="S75" s="12" t="e">
        <v>#N/A</v>
      </c>
      <c r="T75" s="9" t="e">
        <v>#N/A</v>
      </c>
      <c r="U75" s="11" t="e">
        <v>#N/A</v>
      </c>
      <c r="V75" s="9" t="e">
        <v>#N/A</v>
      </c>
      <c r="W75" s="9" t="e">
        <v>#N/A</v>
      </c>
    </row>
    <row r="76" spans="1:23" ht="12.75">
      <c r="A76" s="6" t="s">
        <v>44</v>
      </c>
      <c r="B76" s="7">
        <v>66</v>
      </c>
      <c r="C76" s="8">
        <v>30332</v>
      </c>
      <c r="D76" s="8">
        <v>30336</v>
      </c>
      <c r="E76" s="9">
        <v>83.04931506849314</v>
      </c>
      <c r="F76" s="9">
        <v>0.5917808219178082</v>
      </c>
      <c r="G76" s="10">
        <v>4</v>
      </c>
      <c r="H76" s="7">
        <v>18</v>
      </c>
      <c r="I76" s="10" t="e">
        <v>#N/A</v>
      </c>
      <c r="J76" s="7">
        <v>6549</v>
      </c>
      <c r="K76" s="11">
        <v>29.11253626507864</v>
      </c>
      <c r="L76" s="9">
        <v>0.09160818445564206</v>
      </c>
      <c r="M76" s="9">
        <v>4.027393495190105</v>
      </c>
      <c r="N76" s="11">
        <v>16.5632462971446</v>
      </c>
      <c r="O76" s="9">
        <v>-0.141575597801191</v>
      </c>
      <c r="P76" s="9">
        <v>1.7576588395052397</v>
      </c>
      <c r="Q76" s="11">
        <v>0.99</v>
      </c>
      <c r="R76" s="7">
        <v>6549</v>
      </c>
      <c r="S76" s="12">
        <v>18</v>
      </c>
      <c r="T76" s="9" t="e">
        <v>#N/A</v>
      </c>
      <c r="U76" s="11">
        <v>42.8</v>
      </c>
      <c r="V76" s="9" t="e">
        <v>#N/A</v>
      </c>
      <c r="W76" s="9" t="e">
        <v>#N/A</v>
      </c>
    </row>
    <row r="77" spans="1:23" ht="12.75">
      <c r="A77" s="6" t="s">
        <v>44</v>
      </c>
      <c r="B77" s="7">
        <v>67</v>
      </c>
      <c r="C77" s="8">
        <v>30336</v>
      </c>
      <c r="D77" s="8">
        <v>30343</v>
      </c>
      <c r="E77" s="9">
        <v>83.06438356164384</v>
      </c>
      <c r="F77" s="9">
        <v>0.7726027397260274</v>
      </c>
      <c r="G77" s="10">
        <v>7</v>
      </c>
      <c r="H77" s="7">
        <v>24</v>
      </c>
      <c r="I77" s="10" t="e">
        <v>#N/A</v>
      </c>
      <c r="J77" s="7">
        <v>11758</v>
      </c>
      <c r="K77" s="11">
        <v>32.99033849294097</v>
      </c>
      <c r="L77" s="9">
        <v>0.1882582071780915</v>
      </c>
      <c r="M77" s="9">
        <v>4.888892668821227</v>
      </c>
      <c r="N77" s="11">
        <v>18.182767477462153</v>
      </c>
      <c r="O77" s="9">
        <v>0.31229009474400343</v>
      </c>
      <c r="P77" s="9">
        <v>1.814373886364276</v>
      </c>
      <c r="Q77" s="11">
        <v>0.99</v>
      </c>
      <c r="R77" s="7">
        <v>11758</v>
      </c>
      <c r="S77" s="12">
        <v>15.1</v>
      </c>
      <c r="T77" s="9">
        <v>0.125</v>
      </c>
      <c r="U77" s="11">
        <v>21.93</v>
      </c>
      <c r="V77" s="9" t="e">
        <v>#N/A</v>
      </c>
      <c r="W77" s="9" t="e">
        <v>#N/A</v>
      </c>
    </row>
    <row r="78" spans="1:23" ht="12.75">
      <c r="A78" s="6" t="s">
        <v>44</v>
      </c>
      <c r="B78" s="7">
        <v>68</v>
      </c>
      <c r="C78" s="8">
        <v>30343</v>
      </c>
      <c r="D78" s="8">
        <v>30350</v>
      </c>
      <c r="E78" s="9">
        <v>83.08356164383562</v>
      </c>
      <c r="F78" s="9">
        <v>1.0027397260273974</v>
      </c>
      <c r="G78" s="10">
        <v>7</v>
      </c>
      <c r="H78" s="7">
        <v>31</v>
      </c>
      <c r="I78" s="10" t="e">
        <v>#N/A</v>
      </c>
      <c r="J78" s="7">
        <v>11832</v>
      </c>
      <c r="K78" s="11">
        <v>33.74235970250169</v>
      </c>
      <c r="L78" s="9">
        <v>0.06917849898580121</v>
      </c>
      <c r="M78" s="9">
        <v>4.410665990534144</v>
      </c>
      <c r="N78" s="11">
        <v>18.738002028397563</v>
      </c>
      <c r="O78" s="9">
        <v>-0.30568912001352194</v>
      </c>
      <c r="P78" s="9">
        <v>1.8007447993315895</v>
      </c>
      <c r="Q78" s="11">
        <v>1</v>
      </c>
      <c r="R78" s="7">
        <v>11832</v>
      </c>
      <c r="S78" s="12">
        <v>13.5</v>
      </c>
      <c r="T78" s="9" t="e">
        <v>#N/A</v>
      </c>
      <c r="U78" s="11">
        <v>0.2</v>
      </c>
      <c r="V78" s="9" t="e">
        <v>#N/A</v>
      </c>
      <c r="W78" s="9" t="e">
        <v>#N/A</v>
      </c>
    </row>
    <row r="79" spans="1:23" ht="12.75">
      <c r="A79" s="6" t="s">
        <v>44</v>
      </c>
      <c r="B79" s="7">
        <v>69</v>
      </c>
      <c r="C79" s="8">
        <v>30350</v>
      </c>
      <c r="D79" s="8">
        <v>30357</v>
      </c>
      <c r="E79" s="9">
        <v>83.1027397260274</v>
      </c>
      <c r="F79" s="9">
        <v>1.2328767123287672</v>
      </c>
      <c r="G79" s="10">
        <v>7</v>
      </c>
      <c r="H79" s="7">
        <v>38</v>
      </c>
      <c r="I79" s="10" t="e">
        <v>#N/A</v>
      </c>
      <c r="J79" s="10">
        <v>11535</v>
      </c>
      <c r="K79" s="11">
        <v>22.478543563068918</v>
      </c>
      <c r="L79" s="9">
        <v>0.22294061551798872</v>
      </c>
      <c r="M79" s="9">
        <v>3.4765322930212395</v>
      </c>
      <c r="N79" s="11">
        <v>12.856019072388383</v>
      </c>
      <c r="O79" s="9">
        <v>0.24067229250108368</v>
      </c>
      <c r="P79" s="9">
        <v>1.7484839931007405</v>
      </c>
      <c r="Q79" s="11">
        <v>0.99</v>
      </c>
      <c r="R79" s="7">
        <v>11535</v>
      </c>
      <c r="S79" s="12">
        <v>13.6</v>
      </c>
      <c r="T79" s="9" t="e">
        <v>#N/A</v>
      </c>
      <c r="U79" s="11">
        <v>6.02</v>
      </c>
      <c r="V79" s="9" t="e">
        <v>#N/A</v>
      </c>
      <c r="W79" s="9" t="e">
        <v>#N/A</v>
      </c>
    </row>
    <row r="80" spans="1:23" ht="12.75">
      <c r="A80" s="6" t="s">
        <v>44</v>
      </c>
      <c r="B80" s="7">
        <v>70</v>
      </c>
      <c r="C80" s="8">
        <v>30357</v>
      </c>
      <c r="D80" s="8">
        <v>30364</v>
      </c>
      <c r="E80" s="9">
        <v>83.12191780821918</v>
      </c>
      <c r="F80" s="9">
        <v>1.463013698630137</v>
      </c>
      <c r="G80" s="10">
        <v>7</v>
      </c>
      <c r="H80" s="7">
        <v>45</v>
      </c>
      <c r="I80" s="10" t="e">
        <v>#N/A</v>
      </c>
      <c r="J80" s="10">
        <v>11637</v>
      </c>
      <c r="K80" s="11">
        <v>55.11136890951276</v>
      </c>
      <c r="L80" s="9">
        <v>0.22611497808713585</v>
      </c>
      <c r="M80" s="9">
        <v>7.702689696657214</v>
      </c>
      <c r="N80" s="11">
        <v>30.175002148320015</v>
      </c>
      <c r="O80" s="9">
        <v>0.10764165592506687</v>
      </c>
      <c r="P80" s="9">
        <v>1.826391548826487</v>
      </c>
      <c r="Q80" s="11">
        <v>1.04</v>
      </c>
      <c r="R80" s="7">
        <v>11637</v>
      </c>
      <c r="S80" s="12">
        <v>23.9</v>
      </c>
      <c r="T80" s="9" t="e">
        <v>#N/A</v>
      </c>
      <c r="U80" s="11">
        <v>27.49</v>
      </c>
      <c r="V80" s="9" t="e">
        <v>#N/A</v>
      </c>
      <c r="W80" s="9" t="e">
        <v>#N/A</v>
      </c>
    </row>
    <row r="81" spans="1:23" ht="12.75">
      <c r="A81" s="6" t="s">
        <v>44</v>
      </c>
      <c r="B81" s="7">
        <v>71</v>
      </c>
      <c r="C81" s="8">
        <v>30364</v>
      </c>
      <c r="D81" s="8">
        <v>30371</v>
      </c>
      <c r="E81" s="9">
        <v>83.14109589041095</v>
      </c>
      <c r="F81" s="9">
        <v>1.6931506849315068</v>
      </c>
      <c r="G81" s="10">
        <v>7</v>
      </c>
      <c r="H81" s="7">
        <v>52</v>
      </c>
      <c r="I81" s="10" t="e">
        <v>#N/A</v>
      </c>
      <c r="J81" s="10">
        <v>11122</v>
      </c>
      <c r="K81" s="11">
        <v>42.87340406401726</v>
      </c>
      <c r="L81" s="9">
        <v>0.3143912965294012</v>
      </c>
      <c r="M81" s="9">
        <v>5.497122819636755</v>
      </c>
      <c r="N81" s="11">
        <v>22.978018342024814</v>
      </c>
      <c r="O81" s="9">
        <v>-0.2864443970508903</v>
      </c>
      <c r="P81" s="9">
        <v>1.86584427890396</v>
      </c>
      <c r="Q81" s="11">
        <v>0.95</v>
      </c>
      <c r="R81" s="7">
        <v>11122</v>
      </c>
      <c r="S81" s="12">
        <v>17.4</v>
      </c>
      <c r="T81" s="9" t="e">
        <v>#N/A</v>
      </c>
      <c r="U81" s="11">
        <v>37.04</v>
      </c>
      <c r="V81" s="9" t="e">
        <v>#N/A</v>
      </c>
      <c r="W81" s="9" t="e">
        <v>#N/A</v>
      </c>
    </row>
    <row r="82" spans="1:23" ht="12.75">
      <c r="A82" s="6" t="s">
        <v>44</v>
      </c>
      <c r="B82" s="7">
        <v>72</v>
      </c>
      <c r="C82" s="8">
        <v>30371</v>
      </c>
      <c r="D82" s="8">
        <v>30378</v>
      </c>
      <c r="E82" s="9">
        <v>83.16027397260274</v>
      </c>
      <c r="F82" s="9">
        <v>1.9232876712328768</v>
      </c>
      <c r="G82" s="10">
        <v>7</v>
      </c>
      <c r="H82" s="7">
        <v>59</v>
      </c>
      <c r="I82" s="10" t="e">
        <v>#N/A</v>
      </c>
      <c r="J82" s="10">
        <v>11750</v>
      </c>
      <c r="K82" s="11">
        <v>40.5756085106383</v>
      </c>
      <c r="L82" s="9">
        <v>0.22140085106382976</v>
      </c>
      <c r="M82" s="9">
        <v>6.073123404255319</v>
      </c>
      <c r="N82" s="11">
        <v>22.49274212765957</v>
      </c>
      <c r="O82" s="9">
        <v>0.4117002107234051</v>
      </c>
      <c r="P82" s="9">
        <v>1.803942279707285</v>
      </c>
      <c r="Q82" s="11">
        <v>1.01</v>
      </c>
      <c r="R82" s="7">
        <v>11750</v>
      </c>
      <c r="S82" s="12">
        <v>17.6</v>
      </c>
      <c r="T82" s="9" t="e">
        <v>#N/A</v>
      </c>
      <c r="U82" s="11">
        <v>28.7</v>
      </c>
      <c r="V82" s="9" t="e">
        <v>#N/A</v>
      </c>
      <c r="W82" s="9" t="e">
        <v>#N/A</v>
      </c>
    </row>
    <row r="83" spans="1:23" ht="12.75">
      <c r="A83" s="6" t="s">
        <v>44</v>
      </c>
      <c r="B83" s="7">
        <v>73</v>
      </c>
      <c r="C83" s="8">
        <v>30378</v>
      </c>
      <c r="D83" s="8">
        <v>30385</v>
      </c>
      <c r="E83" s="9">
        <v>83.17945205479452</v>
      </c>
      <c r="F83" s="9">
        <v>2.1534246575342464</v>
      </c>
      <c r="G83" s="10">
        <v>7</v>
      </c>
      <c r="H83" s="7">
        <v>66</v>
      </c>
      <c r="I83" s="10" t="e">
        <v>#N/A</v>
      </c>
      <c r="J83" s="10">
        <v>12484</v>
      </c>
      <c r="K83" s="11">
        <v>34.544809355975644</v>
      </c>
      <c r="L83" s="9">
        <v>0.21316404998397948</v>
      </c>
      <c r="M83" s="9">
        <v>4.855559115668055</v>
      </c>
      <c r="N83" s="11">
        <v>19.232372636975327</v>
      </c>
      <c r="O83" s="9">
        <v>0.014770922941365585</v>
      </c>
      <c r="P83" s="9">
        <v>1.7961803261632572</v>
      </c>
      <c r="Q83" s="11">
        <v>1.06</v>
      </c>
      <c r="R83" s="7">
        <v>12484</v>
      </c>
      <c r="S83" s="12">
        <v>12.5</v>
      </c>
      <c r="T83" s="9" t="e">
        <v>#N/A</v>
      </c>
      <c r="U83" s="11">
        <v>4.43</v>
      </c>
      <c r="V83" s="9" t="e">
        <v>#N/A</v>
      </c>
      <c r="W83" s="9" t="e">
        <v>#N/A</v>
      </c>
    </row>
    <row r="84" spans="1:23" ht="12.75">
      <c r="A84" s="6" t="s">
        <v>44</v>
      </c>
      <c r="B84" s="7">
        <v>74</v>
      </c>
      <c r="C84" s="8">
        <v>30385</v>
      </c>
      <c r="D84" s="8">
        <v>30392</v>
      </c>
      <c r="E84" s="9">
        <v>83.1986301369863</v>
      </c>
      <c r="F84" s="9">
        <v>2.3835616438356166</v>
      </c>
      <c r="G84" s="10">
        <v>7</v>
      </c>
      <c r="H84" s="7">
        <v>73</v>
      </c>
      <c r="I84" s="10" t="e">
        <v>#N/A</v>
      </c>
      <c r="J84" s="10">
        <v>10718</v>
      </c>
      <c r="K84" s="11">
        <v>46.598413883187156</v>
      </c>
      <c r="L84" s="9">
        <v>0.15223549169621198</v>
      </c>
      <c r="M84" s="9">
        <v>5.815693226348198</v>
      </c>
      <c r="N84" s="11">
        <v>25.710186601977977</v>
      </c>
      <c r="O84" s="9">
        <v>-0.6555607413696579</v>
      </c>
      <c r="P84" s="9">
        <v>1.812449462331097</v>
      </c>
      <c r="Q84" s="11">
        <v>0.93</v>
      </c>
      <c r="R84" s="7">
        <v>10718</v>
      </c>
      <c r="S84" s="12">
        <v>18.1</v>
      </c>
      <c r="T84" s="9">
        <v>0.19</v>
      </c>
      <c r="U84" s="11">
        <v>53.42</v>
      </c>
      <c r="V84" s="9" t="e">
        <v>#N/A</v>
      </c>
      <c r="W84" s="9" t="e">
        <v>#N/A</v>
      </c>
    </row>
    <row r="85" spans="1:23" ht="12.75">
      <c r="A85" s="6" t="s">
        <v>44</v>
      </c>
      <c r="B85" s="7">
        <v>75</v>
      </c>
      <c r="C85" s="8">
        <v>30392</v>
      </c>
      <c r="D85" s="8">
        <v>30399</v>
      </c>
      <c r="E85" s="9">
        <v>83.21780821917808</v>
      </c>
      <c r="F85" s="9">
        <v>2.6136986301369864</v>
      </c>
      <c r="G85" s="10">
        <v>7</v>
      </c>
      <c r="H85" s="7">
        <v>80</v>
      </c>
      <c r="I85" s="10" t="e">
        <v>#N/A</v>
      </c>
      <c r="J85" s="10">
        <v>11831</v>
      </c>
      <c r="K85" s="11">
        <v>40.140174118840335</v>
      </c>
      <c r="L85" s="9">
        <v>0.2350181725974136</v>
      </c>
      <c r="M85" s="9">
        <v>5.590161440284</v>
      </c>
      <c r="N85" s="11">
        <v>22.39108274871101</v>
      </c>
      <c r="O85" s="9">
        <v>-0.04567408756656123</v>
      </c>
      <c r="P85" s="9">
        <v>1.7926857119560726</v>
      </c>
      <c r="Q85" s="11">
        <v>1.01</v>
      </c>
      <c r="R85" s="7">
        <v>11831</v>
      </c>
      <c r="S85" s="12">
        <v>18.5</v>
      </c>
      <c r="T85" s="9">
        <v>0.248</v>
      </c>
      <c r="U85" s="11">
        <v>56.88</v>
      </c>
      <c r="V85" s="9" t="e">
        <v>#N/A</v>
      </c>
      <c r="W85" s="9" t="e">
        <v>#N/A</v>
      </c>
    </row>
    <row r="86" spans="1:23" ht="12.75">
      <c r="A86" s="6" t="s">
        <v>44</v>
      </c>
      <c r="B86" s="7">
        <v>76</v>
      </c>
      <c r="C86" s="8">
        <v>30399</v>
      </c>
      <c r="D86" s="8">
        <v>30406</v>
      </c>
      <c r="E86" s="9">
        <v>83.23698630136987</v>
      </c>
      <c r="F86" s="9">
        <v>2.8438356164383563</v>
      </c>
      <c r="G86" s="10">
        <v>7</v>
      </c>
      <c r="H86" s="7">
        <v>87</v>
      </c>
      <c r="I86" s="10" t="e">
        <v>#N/A</v>
      </c>
      <c r="J86" s="10">
        <v>11290</v>
      </c>
      <c r="K86" s="11">
        <v>41.13856510186005</v>
      </c>
      <c r="L86" s="9">
        <v>0.32226749335695304</v>
      </c>
      <c r="M86" s="9">
        <v>6.221452612931798</v>
      </c>
      <c r="N86" s="11">
        <v>23.187831709477415</v>
      </c>
      <c r="O86" s="9">
        <v>0.38507537165633315</v>
      </c>
      <c r="P86" s="9">
        <v>1.7741445434523206</v>
      </c>
      <c r="Q86" s="11">
        <v>0.99</v>
      </c>
      <c r="R86" s="7">
        <v>11290</v>
      </c>
      <c r="S86" s="12">
        <v>11</v>
      </c>
      <c r="T86" s="9" t="e">
        <v>#N/A</v>
      </c>
      <c r="U86" s="11">
        <v>15.57</v>
      </c>
      <c r="V86" s="9" t="e">
        <v>#N/A</v>
      </c>
      <c r="W86" s="9" t="e">
        <v>#N/A</v>
      </c>
    </row>
    <row r="87" spans="1:23" ht="12.75">
      <c r="A87" s="6" t="s">
        <v>44</v>
      </c>
      <c r="B87" s="7">
        <v>77</v>
      </c>
      <c r="C87" s="8">
        <v>30406</v>
      </c>
      <c r="D87" s="8">
        <v>30413</v>
      </c>
      <c r="E87" s="9">
        <v>83.25616438356164</v>
      </c>
      <c r="F87" s="9">
        <v>3.073972602739726</v>
      </c>
      <c r="G87" s="10">
        <v>7</v>
      </c>
      <c r="H87" s="7">
        <v>94</v>
      </c>
      <c r="I87" s="10" t="e">
        <v>#N/A</v>
      </c>
      <c r="J87" s="10">
        <v>11538</v>
      </c>
      <c r="K87" s="11">
        <v>43.15737562835846</v>
      </c>
      <c r="L87" s="9">
        <v>0.21124458311665797</v>
      </c>
      <c r="M87" s="9">
        <v>6.2364361241116315</v>
      </c>
      <c r="N87" s="11">
        <v>23.77370774830993</v>
      </c>
      <c r="O87" s="9">
        <v>0.2525938838620223</v>
      </c>
      <c r="P87" s="9">
        <v>1.815340547013602</v>
      </c>
      <c r="Q87" s="11">
        <v>1</v>
      </c>
      <c r="R87" s="7">
        <v>11538</v>
      </c>
      <c r="S87" s="12">
        <v>17.5</v>
      </c>
      <c r="T87" s="9" t="e">
        <v>#N/A</v>
      </c>
      <c r="U87" s="11">
        <v>13.08</v>
      </c>
      <c r="V87" s="9" t="e">
        <v>#N/A</v>
      </c>
      <c r="W87" s="9" t="e">
        <v>#N/A</v>
      </c>
    </row>
    <row r="88" spans="1:23" ht="12.75">
      <c r="A88" s="6" t="s">
        <v>44</v>
      </c>
      <c r="B88" s="7">
        <v>78</v>
      </c>
      <c r="C88" s="8">
        <v>30413</v>
      </c>
      <c r="D88" s="8">
        <v>30421</v>
      </c>
      <c r="E88" s="9">
        <v>83.27671232876712</v>
      </c>
      <c r="F88" s="9">
        <v>3.3205479452054796</v>
      </c>
      <c r="G88" s="10">
        <v>8</v>
      </c>
      <c r="H88" s="7">
        <v>101</v>
      </c>
      <c r="I88" s="10" t="e">
        <v>#N/A</v>
      </c>
      <c r="J88" s="10">
        <v>12258</v>
      </c>
      <c r="K88" s="11">
        <v>34.579213574808286</v>
      </c>
      <c r="L88" s="9">
        <v>0.41305759503997386</v>
      </c>
      <c r="M88" s="9">
        <v>7.488954152390275</v>
      </c>
      <c r="N88" s="11">
        <v>19.737887094142597</v>
      </c>
      <c r="O88" s="9">
        <v>2.520927970794584</v>
      </c>
      <c r="P88" s="9">
        <v>1.7519207304144522</v>
      </c>
      <c r="Q88" s="11">
        <v>0.95</v>
      </c>
      <c r="R88" s="7">
        <v>12258</v>
      </c>
      <c r="S88" s="12">
        <v>13.5</v>
      </c>
      <c r="T88" s="9">
        <v>0.176</v>
      </c>
      <c r="U88" s="11">
        <v>47.82</v>
      </c>
      <c r="V88" s="9" t="e">
        <v>#N/A</v>
      </c>
      <c r="W88" s="9" t="e">
        <v>#N/A</v>
      </c>
    </row>
    <row r="89" spans="1:23" ht="12.75">
      <c r="A89" s="6" t="s">
        <v>44</v>
      </c>
      <c r="B89" s="7">
        <v>79</v>
      </c>
      <c r="C89" s="8">
        <v>30421</v>
      </c>
      <c r="D89" s="8">
        <v>30427</v>
      </c>
      <c r="E89" s="9">
        <v>83.2958904109589</v>
      </c>
      <c r="F89" s="9">
        <v>3.5506849315068494</v>
      </c>
      <c r="G89" s="10">
        <v>6</v>
      </c>
      <c r="H89" s="7">
        <v>108</v>
      </c>
      <c r="I89" s="10" t="e">
        <v>#N/A</v>
      </c>
      <c r="J89" s="10">
        <v>9857</v>
      </c>
      <c r="K89" s="11">
        <v>49.85137465760373</v>
      </c>
      <c r="L89" s="9">
        <v>0.43269148828243886</v>
      </c>
      <c r="M89" s="9">
        <v>6.119346657197931</v>
      </c>
      <c r="N89" s="11">
        <v>27.192314091508567</v>
      </c>
      <c r="O89" s="9">
        <v>-0.7249587996347749</v>
      </c>
      <c r="P89" s="9">
        <v>1.833289159938432</v>
      </c>
      <c r="Q89" s="11">
        <v>1.04</v>
      </c>
      <c r="R89" s="7">
        <v>9857</v>
      </c>
      <c r="S89" s="12">
        <v>20.8</v>
      </c>
      <c r="T89" s="9" t="e">
        <v>#N/A</v>
      </c>
      <c r="U89" s="11">
        <v>46.08</v>
      </c>
      <c r="V89" s="9" t="e">
        <v>#N/A</v>
      </c>
      <c r="W89" s="9" t="e">
        <v>#N/A</v>
      </c>
    </row>
    <row r="90" spans="1:23" ht="12.75">
      <c r="A90" s="6" t="s">
        <v>44</v>
      </c>
      <c r="B90" s="7">
        <v>80</v>
      </c>
      <c r="C90" s="8">
        <v>30427</v>
      </c>
      <c r="D90" s="8">
        <v>30434</v>
      </c>
      <c r="E90" s="9">
        <v>83.31369863013698</v>
      </c>
      <c r="F90" s="9">
        <v>3.7643835616438355</v>
      </c>
      <c r="G90" s="10">
        <v>7</v>
      </c>
      <c r="H90" s="7">
        <v>115</v>
      </c>
      <c r="I90" s="10" t="e">
        <v>#N/A</v>
      </c>
      <c r="J90" s="10">
        <v>10880</v>
      </c>
      <c r="K90" s="11">
        <v>47.221047794117645</v>
      </c>
      <c r="L90" s="9">
        <v>0.21373529411764705</v>
      </c>
      <c r="M90" s="9">
        <v>5.660533088235293</v>
      </c>
      <c r="N90" s="11">
        <v>26.42785661764706</v>
      </c>
      <c r="O90" s="9">
        <v>-0.9913584224264713</v>
      </c>
      <c r="P90" s="9">
        <v>1.7867906761150674</v>
      </c>
      <c r="Q90" s="11">
        <v>0.99</v>
      </c>
      <c r="R90" s="7">
        <v>10880</v>
      </c>
      <c r="S90" s="12">
        <v>21.8</v>
      </c>
      <c r="T90" s="9" t="e">
        <v>#N/A</v>
      </c>
      <c r="U90" s="11">
        <v>23.65</v>
      </c>
      <c r="V90" s="9" t="e">
        <v>#N/A</v>
      </c>
      <c r="W90" s="9" t="e">
        <v>#N/A</v>
      </c>
    </row>
    <row r="91" spans="1:23" ht="12.75">
      <c r="A91" s="6" t="s">
        <v>44</v>
      </c>
      <c r="B91" s="7">
        <v>81</v>
      </c>
      <c r="C91" s="8">
        <v>30434</v>
      </c>
      <c r="D91" s="8">
        <v>30441</v>
      </c>
      <c r="E91" s="9">
        <v>83.33287671232877</v>
      </c>
      <c r="F91" s="9">
        <v>3.9945205479452053</v>
      </c>
      <c r="G91" s="10">
        <v>7</v>
      </c>
      <c r="H91" s="7">
        <v>122</v>
      </c>
      <c r="I91" s="10" t="e">
        <v>#N/A</v>
      </c>
      <c r="J91" s="10">
        <v>10787</v>
      </c>
      <c r="K91" s="11">
        <v>45.069342727357</v>
      </c>
      <c r="L91" s="9">
        <v>0.23770835264670434</v>
      </c>
      <c r="M91" s="9">
        <v>6.428571428571429</v>
      </c>
      <c r="N91" s="11">
        <v>25.42885324928154</v>
      </c>
      <c r="O91" s="9">
        <v>0.028129065727265395</v>
      </c>
      <c r="P91" s="9">
        <v>1.772370239646193</v>
      </c>
      <c r="Q91" s="11">
        <v>0.97</v>
      </c>
      <c r="R91" s="7">
        <v>10787</v>
      </c>
      <c r="S91" s="12">
        <v>15.9</v>
      </c>
      <c r="T91" s="9" t="e">
        <v>#N/A</v>
      </c>
      <c r="U91" s="11">
        <v>34.95</v>
      </c>
      <c r="V91" s="9" t="e">
        <v>#N/A</v>
      </c>
      <c r="W91" s="9" t="e">
        <v>#N/A</v>
      </c>
    </row>
    <row r="92" spans="1:23" ht="12.75">
      <c r="A92" s="6" t="s">
        <v>44</v>
      </c>
      <c r="B92" s="7">
        <v>82</v>
      </c>
      <c r="C92" s="8">
        <v>30441</v>
      </c>
      <c r="D92" s="8">
        <v>30448</v>
      </c>
      <c r="E92" s="9">
        <v>83.35205479452055</v>
      </c>
      <c r="F92" s="9">
        <v>4.2246575342465755</v>
      </c>
      <c r="G92" s="10">
        <v>7</v>
      </c>
      <c r="H92" s="7">
        <v>129</v>
      </c>
      <c r="I92" s="10" t="e">
        <v>#N/A</v>
      </c>
      <c r="J92" s="10">
        <v>11438</v>
      </c>
      <c r="K92" s="11">
        <v>48.471935653086206</v>
      </c>
      <c r="L92" s="9">
        <v>0.1778720055953838</v>
      </c>
      <c r="M92" s="9">
        <v>6.806207378912397</v>
      </c>
      <c r="N92" s="11">
        <v>26.74889141458297</v>
      </c>
      <c r="O92" s="9">
        <v>0.07351140986186387</v>
      </c>
      <c r="P92" s="9">
        <v>1.812110075958522</v>
      </c>
      <c r="Q92" s="11">
        <v>1.01</v>
      </c>
      <c r="R92" s="7">
        <v>11438</v>
      </c>
      <c r="S92" s="12">
        <v>20.5</v>
      </c>
      <c r="T92" s="9">
        <v>0.132</v>
      </c>
      <c r="U92" s="11">
        <v>19.48</v>
      </c>
      <c r="V92" s="9" t="e">
        <v>#N/A</v>
      </c>
      <c r="W92" s="9" t="e">
        <v>#N/A</v>
      </c>
    </row>
    <row r="93" spans="1:23" ht="12.75">
      <c r="A93" s="6" t="s">
        <v>44</v>
      </c>
      <c r="B93" s="7">
        <v>83</v>
      </c>
      <c r="C93" s="8">
        <v>30448</v>
      </c>
      <c r="D93" s="8">
        <v>30456</v>
      </c>
      <c r="E93" s="9">
        <v>83.37260273972603</v>
      </c>
      <c r="F93" s="9">
        <v>4.471232876712329</v>
      </c>
      <c r="G93" s="10">
        <v>8</v>
      </c>
      <c r="H93" s="7">
        <v>136</v>
      </c>
      <c r="I93" s="10" t="e">
        <v>#N/A</v>
      </c>
      <c r="J93" s="10">
        <v>13126</v>
      </c>
      <c r="K93" s="11">
        <v>46.655237239067496</v>
      </c>
      <c r="L93" s="9">
        <v>0.34988069480420536</v>
      </c>
      <c r="M93" s="9">
        <v>6.340759256437605</v>
      </c>
      <c r="N93" s="11">
        <v>25.819338717050126</v>
      </c>
      <c r="O93" s="9">
        <v>-0.15796829864391146</v>
      </c>
      <c r="P93" s="9">
        <v>1.8069880778262581</v>
      </c>
      <c r="Q93" s="11">
        <v>0.99</v>
      </c>
      <c r="R93" s="7">
        <v>13126</v>
      </c>
      <c r="S93" s="12">
        <v>23.8</v>
      </c>
      <c r="T93" s="9">
        <v>0.607</v>
      </c>
      <c r="U93" s="11">
        <v>47.12</v>
      </c>
      <c r="V93" s="9" t="e">
        <v>#N/A</v>
      </c>
      <c r="W93" s="9" t="e">
        <v>#N/A</v>
      </c>
    </row>
    <row r="94" spans="1:23" ht="12.75">
      <c r="A94" s="6" t="s">
        <v>44</v>
      </c>
      <c r="B94" s="7">
        <v>84</v>
      </c>
      <c r="C94" s="8">
        <v>30456</v>
      </c>
      <c r="D94" s="8">
        <v>30462</v>
      </c>
      <c r="E94" s="9">
        <v>83.3917808219178</v>
      </c>
      <c r="F94" s="9">
        <v>4.701369863013698</v>
      </c>
      <c r="G94" s="10">
        <v>6</v>
      </c>
      <c r="H94" s="7">
        <v>143</v>
      </c>
      <c r="I94" s="10" t="e">
        <v>#N/A</v>
      </c>
      <c r="J94" s="10">
        <v>10305</v>
      </c>
      <c r="K94" s="11">
        <v>38.986591945657445</v>
      </c>
      <c r="L94" s="9">
        <v>0.18475982532751092</v>
      </c>
      <c r="M94" s="9">
        <v>5.4942493934983005</v>
      </c>
      <c r="N94" s="11">
        <v>21.723821445900047</v>
      </c>
      <c r="O94" s="9">
        <v>0.026363535565259243</v>
      </c>
      <c r="P94" s="9">
        <v>1.7946470441560094</v>
      </c>
      <c r="Q94" s="11">
        <v>1.04</v>
      </c>
      <c r="R94" s="7">
        <v>10305</v>
      </c>
      <c r="S94" s="12">
        <v>17.2</v>
      </c>
      <c r="T94" s="9" t="e">
        <v>#N/A</v>
      </c>
      <c r="U94" s="11">
        <v>83.15</v>
      </c>
      <c r="V94" s="9" t="e">
        <v>#N/A</v>
      </c>
      <c r="W94" s="9" t="e">
        <v>#N/A</v>
      </c>
    </row>
    <row r="95" spans="1:23" ht="12.75">
      <c r="A95" s="6" t="s">
        <v>44</v>
      </c>
      <c r="B95" s="7">
        <v>85</v>
      </c>
      <c r="C95" s="8">
        <v>30462</v>
      </c>
      <c r="D95" s="8">
        <v>30469</v>
      </c>
      <c r="E95" s="9">
        <v>83.40958904109588</v>
      </c>
      <c r="F95" s="9">
        <v>4.9150684931506845</v>
      </c>
      <c r="G95" s="10">
        <v>7</v>
      </c>
      <c r="H95" s="7">
        <v>150</v>
      </c>
      <c r="I95" s="10" t="e">
        <v>#N/A</v>
      </c>
      <c r="J95" s="10">
        <v>12391</v>
      </c>
      <c r="K95" s="11">
        <v>39.46214349124364</v>
      </c>
      <c r="L95" s="9">
        <v>0.16942958598983132</v>
      </c>
      <c r="M95" s="9">
        <v>5.219517391655233</v>
      </c>
      <c r="N95" s="11">
        <v>22.28642724558147</v>
      </c>
      <c r="O95" s="9">
        <v>-0.38997634605762255</v>
      </c>
      <c r="P95" s="9">
        <v>1.7706805607016907</v>
      </c>
      <c r="Q95" s="11">
        <v>1.07</v>
      </c>
      <c r="R95" s="7">
        <v>12391</v>
      </c>
      <c r="S95" s="12">
        <v>18.3</v>
      </c>
      <c r="T95" s="9" t="e">
        <v>#N/A</v>
      </c>
      <c r="U95" s="11">
        <v>35.26</v>
      </c>
      <c r="V95" s="9" t="e">
        <v>#N/A</v>
      </c>
      <c r="W95" s="9" t="e">
        <v>#N/A</v>
      </c>
    </row>
    <row r="96" spans="1:23" ht="12.75">
      <c r="A96" s="6" t="s">
        <v>44</v>
      </c>
      <c r="B96" s="7">
        <v>86</v>
      </c>
      <c r="C96" s="8">
        <v>30469</v>
      </c>
      <c r="D96" s="8">
        <v>30476</v>
      </c>
      <c r="E96" s="9">
        <v>83.42876712328767</v>
      </c>
      <c r="F96" s="9">
        <v>5.145205479452055</v>
      </c>
      <c r="G96" s="10">
        <v>7</v>
      </c>
      <c r="H96" s="7">
        <v>157</v>
      </c>
      <c r="I96" s="10" t="e">
        <v>#N/A</v>
      </c>
      <c r="J96" s="10">
        <v>6825</v>
      </c>
      <c r="K96" s="11">
        <v>32.35017025641025</v>
      </c>
      <c r="L96" s="9">
        <v>0.14987897435897432</v>
      </c>
      <c r="M96" s="9">
        <v>4.511935238095238</v>
      </c>
      <c r="N96" s="11">
        <v>18.353869597069597</v>
      </c>
      <c r="O96" s="9">
        <v>-0.10773373948717915</v>
      </c>
      <c r="P96" s="9">
        <v>1.7625803695137576</v>
      </c>
      <c r="Q96" s="11">
        <v>0.59</v>
      </c>
      <c r="R96" s="7">
        <v>6825</v>
      </c>
      <c r="S96" s="12">
        <v>14.5</v>
      </c>
      <c r="T96" s="9" t="e">
        <v>#N/A</v>
      </c>
      <c r="U96" s="11">
        <v>37.01</v>
      </c>
      <c r="V96" s="9" t="e">
        <v>#N/A</v>
      </c>
      <c r="W96" s="9" t="e">
        <v>#N/A</v>
      </c>
    </row>
    <row r="97" spans="1:23" ht="12.75">
      <c r="A97" s="6" t="s">
        <v>44</v>
      </c>
      <c r="B97" s="7">
        <v>87</v>
      </c>
      <c r="C97" s="8">
        <v>30476</v>
      </c>
      <c r="D97" s="8">
        <v>30483</v>
      </c>
      <c r="E97" s="9">
        <v>83.44794520547946</v>
      </c>
      <c r="F97" s="9">
        <v>5.375342465753425</v>
      </c>
      <c r="G97" s="10">
        <v>7</v>
      </c>
      <c r="H97" s="7">
        <v>164</v>
      </c>
      <c r="I97" s="10" t="e">
        <v>#N/A</v>
      </c>
      <c r="J97" s="10">
        <v>10060</v>
      </c>
      <c r="K97" s="11">
        <v>41.11135029821073</v>
      </c>
      <c r="L97" s="9">
        <v>0.09953180914512923</v>
      </c>
      <c r="M97" s="9">
        <v>4.1085441351888665</v>
      </c>
      <c r="N97" s="11">
        <v>23.604727634194827</v>
      </c>
      <c r="O97" s="9">
        <v>-1.832765810337971</v>
      </c>
      <c r="P97" s="9">
        <v>1.7416574736772246</v>
      </c>
      <c r="Q97" s="11">
        <v>0.88</v>
      </c>
      <c r="R97" s="7">
        <v>10060</v>
      </c>
      <c r="S97" s="12">
        <v>18.5</v>
      </c>
      <c r="T97" s="9" t="e">
        <v>#N/A</v>
      </c>
      <c r="U97" s="11">
        <v>24.09</v>
      </c>
      <c r="V97" s="9" t="e">
        <v>#N/A</v>
      </c>
      <c r="W97" s="9" t="e">
        <v>#N/A</v>
      </c>
    </row>
    <row r="98" spans="1:23" ht="12.75">
      <c r="A98" s="6" t="s">
        <v>44</v>
      </c>
      <c r="B98" s="7">
        <v>88</v>
      </c>
      <c r="C98" s="8">
        <v>30483</v>
      </c>
      <c r="D98" s="8">
        <v>31098</v>
      </c>
      <c r="E98" s="9">
        <v>84.3</v>
      </c>
      <c r="F98" s="9">
        <v>15.6</v>
      </c>
      <c r="G98" s="10">
        <v>615</v>
      </c>
      <c r="H98" s="7">
        <v>475</v>
      </c>
      <c r="I98" s="10" t="e">
        <v>#N/A</v>
      </c>
      <c r="J98" s="10" t="e">
        <v>#N/A</v>
      </c>
      <c r="K98" s="11" t="e">
        <v>#N/A</v>
      </c>
      <c r="L98" s="10" t="e">
        <v>#N/A</v>
      </c>
      <c r="M98" s="10" t="e">
        <v>#N/A</v>
      </c>
      <c r="N98" s="11" t="e">
        <v>#N/A</v>
      </c>
      <c r="O98" s="9" t="e">
        <v>#N/A</v>
      </c>
      <c r="P98" s="9" t="e">
        <v>#N/A</v>
      </c>
      <c r="Q98" s="11" t="e">
        <f>NA()</f>
        <v>#N/A</v>
      </c>
      <c r="R98" s="7" t="e">
        <f>NA()</f>
        <v>#N/A</v>
      </c>
      <c r="S98" s="12" t="e">
        <v>#N/A</v>
      </c>
      <c r="T98" s="9" t="e">
        <v>#N/A</v>
      </c>
      <c r="U98" s="11" t="e">
        <v>#N/A</v>
      </c>
      <c r="V98" s="9" t="e">
        <v>#N/A</v>
      </c>
      <c r="W98" s="9" t="e">
        <v>#N/A</v>
      </c>
    </row>
    <row r="99" spans="1:23" ht="12.75">
      <c r="A99" s="6" t="s">
        <v>44</v>
      </c>
      <c r="B99" s="7">
        <v>101</v>
      </c>
      <c r="C99" s="8">
        <v>31098</v>
      </c>
      <c r="D99" s="8">
        <v>31106</v>
      </c>
      <c r="E99" s="9">
        <v>85.15068493150685</v>
      </c>
      <c r="F99" s="9">
        <v>1.8082191780821917</v>
      </c>
      <c r="G99" s="10">
        <v>8</v>
      </c>
      <c r="H99" s="7">
        <v>55</v>
      </c>
      <c r="I99" s="11">
        <v>33.30000000000018</v>
      </c>
      <c r="J99" s="7">
        <v>1769.8298372864679</v>
      </c>
      <c r="K99" s="11">
        <v>28.48060380611677</v>
      </c>
      <c r="L99" s="9">
        <v>0.19461588495315257</v>
      </c>
      <c r="M99" s="9">
        <v>4.3213418820682215</v>
      </c>
      <c r="N99" s="11">
        <v>15.651810934813762</v>
      </c>
      <c r="O99" s="9">
        <v>0.38178106977559795</v>
      </c>
      <c r="P99" s="9">
        <v>1.819636329925784</v>
      </c>
      <c r="Q99" s="11">
        <v>0.17</v>
      </c>
      <c r="R99" s="7">
        <v>1770</v>
      </c>
      <c r="S99" s="12">
        <v>16.5</v>
      </c>
      <c r="T99" s="9" t="e">
        <v>#N/A</v>
      </c>
      <c r="U99" s="11">
        <v>27.38</v>
      </c>
      <c r="V99" s="9">
        <v>1.036</v>
      </c>
      <c r="W99" s="9" t="e">
        <v>#N/A</v>
      </c>
    </row>
    <row r="100" spans="1:24" ht="12.75">
      <c r="A100" s="6" t="s">
        <v>44</v>
      </c>
      <c r="B100" s="7">
        <v>102</v>
      </c>
      <c r="C100" s="8">
        <v>31106</v>
      </c>
      <c r="D100" s="8">
        <v>31112</v>
      </c>
      <c r="E100" s="9">
        <v>85.16986301369863</v>
      </c>
      <c r="F100" s="9">
        <v>2.0383561643835617</v>
      </c>
      <c r="G100" s="10">
        <v>6</v>
      </c>
      <c r="H100" s="7">
        <v>62</v>
      </c>
      <c r="I100" s="11">
        <v>0.8000000000001819</v>
      </c>
      <c r="J100" s="7">
        <v>43.80625748636736</v>
      </c>
      <c r="K100" s="11" t="e">
        <v>#N/A</v>
      </c>
      <c r="L100" s="11" t="e">
        <v>#N/A</v>
      </c>
      <c r="M100" s="11" t="e">
        <v>#N/A</v>
      </c>
      <c r="N100" s="11" t="e">
        <v>#N/A</v>
      </c>
      <c r="O100" s="11" t="e">
        <v>#N/A</v>
      </c>
      <c r="P100" s="11" t="e">
        <v>#N/A</v>
      </c>
      <c r="Q100" s="11">
        <v>0.01</v>
      </c>
      <c r="R100" s="7">
        <v>44</v>
      </c>
      <c r="S100" s="12" t="e">
        <v>#N/A</v>
      </c>
      <c r="T100" s="11" t="e">
        <v>#N/A</v>
      </c>
      <c r="U100" s="11" t="e">
        <v>#N/A</v>
      </c>
      <c r="V100" s="9" t="e">
        <v>#N/A</v>
      </c>
      <c r="W100" s="9" t="e">
        <v>#N/A</v>
      </c>
      <c r="X100" s="6" t="s">
        <v>45</v>
      </c>
    </row>
    <row r="101" spans="1:24" ht="12.75">
      <c r="A101" s="6" t="s">
        <v>44</v>
      </c>
      <c r="B101" s="7">
        <v>103</v>
      </c>
      <c r="C101" s="8">
        <v>31112</v>
      </c>
      <c r="D101" s="8">
        <v>31119</v>
      </c>
      <c r="E101" s="9">
        <v>85.18767123287671</v>
      </c>
      <c r="F101" s="9">
        <v>2.252054794520548</v>
      </c>
      <c r="G101" s="10">
        <v>7</v>
      </c>
      <c r="H101" s="7">
        <v>69</v>
      </c>
      <c r="I101" s="11">
        <v>13.600000000000364</v>
      </c>
      <c r="J101" s="7">
        <v>744.7063772680956</v>
      </c>
      <c r="K101" s="11" t="e">
        <v>#N/A</v>
      </c>
      <c r="L101" s="11" t="e">
        <v>#N/A</v>
      </c>
      <c r="M101" s="11" t="e">
        <v>#N/A</v>
      </c>
      <c r="N101" s="11" t="e">
        <v>#N/A</v>
      </c>
      <c r="O101" s="11" t="e">
        <v>#N/A</v>
      </c>
      <c r="P101" s="11" t="e">
        <v>#N/A</v>
      </c>
      <c r="Q101" s="11">
        <v>0.08</v>
      </c>
      <c r="R101" s="7">
        <v>745</v>
      </c>
      <c r="S101" s="12" t="e">
        <v>#N/A</v>
      </c>
      <c r="T101" s="11" t="e">
        <v>#N/A</v>
      </c>
      <c r="U101" s="11" t="e">
        <v>#N/A</v>
      </c>
      <c r="V101" s="9" t="e">
        <v>#N/A</v>
      </c>
      <c r="W101" s="9" t="e">
        <v>#N/A</v>
      </c>
      <c r="X101" s="6" t="s">
        <v>45</v>
      </c>
    </row>
    <row r="102" spans="1:24" ht="12.75">
      <c r="A102" s="6" t="s">
        <v>44</v>
      </c>
      <c r="B102" s="7">
        <v>104</v>
      </c>
      <c r="C102" s="8">
        <v>31119</v>
      </c>
      <c r="D102" s="8">
        <v>31127</v>
      </c>
      <c r="E102" s="9">
        <v>85.20821917808219</v>
      </c>
      <c r="F102" s="9">
        <v>2.4986301369863013</v>
      </c>
      <c r="G102" s="10">
        <v>8</v>
      </c>
      <c r="H102" s="7">
        <v>76</v>
      </c>
      <c r="I102" s="11">
        <v>7.799999999999272</v>
      </c>
      <c r="J102" s="7">
        <v>420.9252591146535</v>
      </c>
      <c r="K102" s="11" t="e">
        <v>#N/A</v>
      </c>
      <c r="L102" s="11" t="e">
        <v>#N/A</v>
      </c>
      <c r="M102" s="11" t="e">
        <v>#N/A</v>
      </c>
      <c r="N102" s="11" t="e">
        <v>#N/A</v>
      </c>
      <c r="O102" s="11" t="e">
        <v>#N/A</v>
      </c>
      <c r="P102" s="11" t="e">
        <v>#N/A</v>
      </c>
      <c r="Q102" s="11">
        <v>0.04</v>
      </c>
      <c r="R102" s="7">
        <v>421</v>
      </c>
      <c r="S102" s="12" t="e">
        <v>#N/A</v>
      </c>
      <c r="T102" s="11" t="e">
        <v>#N/A</v>
      </c>
      <c r="U102" s="11" t="e">
        <v>#N/A</v>
      </c>
      <c r="V102" s="9" t="e">
        <v>#N/A</v>
      </c>
      <c r="W102" s="9" t="e">
        <v>#N/A</v>
      </c>
      <c r="X102" s="6" t="s">
        <v>45</v>
      </c>
    </row>
    <row r="103" spans="1:24" ht="12.75">
      <c r="A103" s="6" t="s">
        <v>44</v>
      </c>
      <c r="B103" s="7">
        <v>105</v>
      </c>
      <c r="C103" s="8">
        <v>31127</v>
      </c>
      <c r="D103" s="8">
        <v>31131</v>
      </c>
      <c r="E103" s="9">
        <v>85.22876712328767</v>
      </c>
      <c r="F103" s="9">
        <v>2.745205479452055</v>
      </c>
      <c r="G103" s="10">
        <v>4</v>
      </c>
      <c r="H103" s="7">
        <v>84</v>
      </c>
      <c r="I103" s="11">
        <v>1.4000000000005457</v>
      </c>
      <c r="J103" s="7">
        <v>61.82875596976648</v>
      </c>
      <c r="K103" s="11" t="e">
        <v>#N/A</v>
      </c>
      <c r="L103" s="11" t="e">
        <v>#N/A</v>
      </c>
      <c r="M103" s="11" t="e">
        <v>#N/A</v>
      </c>
      <c r="N103" s="11" t="e">
        <v>#N/A</v>
      </c>
      <c r="O103" s="11" t="e">
        <v>#N/A</v>
      </c>
      <c r="P103" s="11" t="e">
        <v>#N/A</v>
      </c>
      <c r="Q103" s="11">
        <v>0.06</v>
      </c>
      <c r="R103" s="7">
        <v>453</v>
      </c>
      <c r="S103" s="12" t="e">
        <v>#N/A</v>
      </c>
      <c r="T103" s="11" t="e">
        <v>#N/A</v>
      </c>
      <c r="U103" s="11" t="e">
        <v>#N/A</v>
      </c>
      <c r="V103" s="9" t="e">
        <v>#N/A</v>
      </c>
      <c r="W103" s="9" t="e">
        <v>#N/A</v>
      </c>
      <c r="X103" s="6" t="s">
        <v>46</v>
      </c>
    </row>
    <row r="104" spans="1:24" ht="12.75">
      <c r="A104" s="6" t="s">
        <v>44</v>
      </c>
      <c r="B104" s="7">
        <v>106</v>
      </c>
      <c r="C104" s="8">
        <v>31131</v>
      </c>
      <c r="D104" s="8">
        <v>31133</v>
      </c>
      <c r="E104" s="9">
        <v>85.23287671232876</v>
      </c>
      <c r="F104" s="9">
        <v>2.7945205479452055</v>
      </c>
      <c r="G104" s="10">
        <v>2</v>
      </c>
      <c r="H104" s="7">
        <v>85</v>
      </c>
      <c r="I104" s="11">
        <v>7</v>
      </c>
      <c r="J104" s="7">
        <v>377.75343766703196</v>
      </c>
      <c r="K104" s="11" t="e">
        <v>#N/A</v>
      </c>
      <c r="L104" s="11" t="e">
        <v>#N/A</v>
      </c>
      <c r="M104" s="11" t="e">
        <v>#N/A</v>
      </c>
      <c r="N104" s="11" t="e">
        <v>#N/A</v>
      </c>
      <c r="O104" s="11" t="e">
        <v>#N/A</v>
      </c>
      <c r="P104" s="11" t="e">
        <v>#N/A</v>
      </c>
      <c r="Q104" s="11">
        <v>0.01</v>
      </c>
      <c r="R104" s="7">
        <v>63</v>
      </c>
      <c r="S104" s="12" t="e">
        <v>#N/A</v>
      </c>
      <c r="T104" s="11" t="e">
        <v>#N/A</v>
      </c>
      <c r="U104" s="11" t="e">
        <v>#N/A</v>
      </c>
      <c r="V104" s="9" t="e">
        <v>#N/A</v>
      </c>
      <c r="W104" s="9" t="e">
        <v>#N/A</v>
      </c>
      <c r="X104" s="6" t="s">
        <v>47</v>
      </c>
    </row>
    <row r="105" spans="1:23" ht="12.75">
      <c r="A105" s="6" t="s">
        <v>44</v>
      </c>
      <c r="B105" s="7">
        <v>107</v>
      </c>
      <c r="C105" s="8">
        <v>31133</v>
      </c>
      <c r="D105" s="8">
        <v>31140</v>
      </c>
      <c r="E105" s="9">
        <v>85.24520547945205</v>
      </c>
      <c r="F105" s="9">
        <v>2.9424657534246577</v>
      </c>
      <c r="G105" s="10">
        <v>7</v>
      </c>
      <c r="H105" s="7">
        <v>90</v>
      </c>
      <c r="I105" s="11">
        <v>40</v>
      </c>
      <c r="J105" s="7">
        <v>2158.59107238304</v>
      </c>
      <c r="K105" s="11">
        <v>28.170351938345103</v>
      </c>
      <c r="L105" s="9">
        <v>0.10326810059207185</v>
      </c>
      <c r="M105" s="9">
        <v>4.083132795629388</v>
      </c>
      <c r="N105" s="11">
        <v>15.11558739283534</v>
      </c>
      <c r="O105" s="9">
        <v>0.2785394488527332</v>
      </c>
      <c r="P105" s="9">
        <v>1.8636624039961298</v>
      </c>
      <c r="Q105" s="11">
        <v>0.24</v>
      </c>
      <c r="R105" s="7">
        <v>2159</v>
      </c>
      <c r="S105" s="12">
        <v>56.7</v>
      </c>
      <c r="T105" s="9" t="e">
        <v>#N/A</v>
      </c>
      <c r="U105" s="11">
        <v>18.4</v>
      </c>
      <c r="V105" s="9">
        <v>1.921</v>
      </c>
      <c r="W105" s="9" t="e">
        <v>#N/A</v>
      </c>
    </row>
    <row r="106" spans="1:23" ht="12.75">
      <c r="A106" s="6" t="s">
        <v>44</v>
      </c>
      <c r="B106" s="7">
        <v>108</v>
      </c>
      <c r="C106" s="8">
        <v>31140</v>
      </c>
      <c r="D106" s="8">
        <v>31147</v>
      </c>
      <c r="E106" s="9">
        <v>85.26438356164384</v>
      </c>
      <c r="F106" s="9">
        <v>3.1726027397260275</v>
      </c>
      <c r="G106" s="10">
        <v>7</v>
      </c>
      <c r="H106" s="7">
        <v>97</v>
      </c>
      <c r="I106" s="11">
        <v>87.59999999999945</v>
      </c>
      <c r="J106" s="7">
        <v>4727.314448518828</v>
      </c>
      <c r="K106" s="11">
        <v>40.153296351901005</v>
      </c>
      <c r="L106" s="9">
        <v>0.31028060772635485</v>
      </c>
      <c r="M106" s="9">
        <v>5.9293766694073895</v>
      </c>
      <c r="N106" s="11">
        <v>22.646113594906467</v>
      </c>
      <c r="O106" s="9">
        <v>0.22934987756943226</v>
      </c>
      <c r="P106" s="9">
        <v>1.7730766996122562</v>
      </c>
      <c r="Q106" s="11">
        <v>0.52</v>
      </c>
      <c r="R106" s="7">
        <v>4727</v>
      </c>
      <c r="S106" s="12">
        <v>20.3</v>
      </c>
      <c r="T106" s="9" t="e">
        <v>#N/A</v>
      </c>
      <c r="U106" s="11">
        <v>34.02</v>
      </c>
      <c r="V106" s="9">
        <v>1.537</v>
      </c>
      <c r="W106" s="9" t="e">
        <v>#N/A</v>
      </c>
    </row>
    <row r="107" spans="1:23" ht="12.75">
      <c r="A107" s="6" t="s">
        <v>44</v>
      </c>
      <c r="B107" s="7">
        <v>109</v>
      </c>
      <c r="C107" s="8">
        <v>31147</v>
      </c>
      <c r="D107" s="8">
        <v>31154</v>
      </c>
      <c r="E107" s="9">
        <v>85.28356164383561</v>
      </c>
      <c r="F107" s="9">
        <v>3.4027397260273973</v>
      </c>
      <c r="G107" s="10">
        <v>7</v>
      </c>
      <c r="H107" s="7">
        <v>104</v>
      </c>
      <c r="I107" s="11">
        <v>164.6</v>
      </c>
      <c r="J107" s="7">
        <v>8882.602262856228</v>
      </c>
      <c r="K107" s="11">
        <v>35.99753749383605</v>
      </c>
      <c r="L107" s="9">
        <v>0.1018068774486832</v>
      </c>
      <c r="M107" s="9">
        <v>5.130251096636047</v>
      </c>
      <c r="N107" s="11">
        <v>19.820801921551677</v>
      </c>
      <c r="O107" s="9">
        <v>0.14135525298149035</v>
      </c>
      <c r="P107" s="9">
        <v>1.816149398813929</v>
      </c>
      <c r="Q107" s="11">
        <v>0.98</v>
      </c>
      <c r="R107" s="7">
        <v>8888</v>
      </c>
      <c r="S107" s="12">
        <v>14.8</v>
      </c>
      <c r="T107" s="9">
        <v>0.072</v>
      </c>
      <c r="U107" s="11">
        <v>4.21</v>
      </c>
      <c r="V107" s="9">
        <v>0.601</v>
      </c>
      <c r="W107" s="9" t="e">
        <v>#N/A</v>
      </c>
    </row>
    <row r="108" spans="1:23" ht="12.75">
      <c r="A108" s="6" t="s">
        <v>44</v>
      </c>
      <c r="B108" s="7">
        <v>110</v>
      </c>
      <c r="C108" s="8">
        <v>31154</v>
      </c>
      <c r="D108" s="8">
        <v>31161</v>
      </c>
      <c r="E108" s="9">
        <v>85.3027397260274</v>
      </c>
      <c r="F108" s="9">
        <v>3.632876712328767</v>
      </c>
      <c r="G108" s="10">
        <v>7</v>
      </c>
      <c r="H108" s="7">
        <v>111</v>
      </c>
      <c r="I108" s="11">
        <v>175.79999999999927</v>
      </c>
      <c r="J108" s="7">
        <v>9762.020566301962</v>
      </c>
      <c r="K108" s="11">
        <v>28.514664777585928</v>
      </c>
      <c r="L108" s="9">
        <v>0.2258331648685657</v>
      </c>
      <c r="M108" s="9">
        <v>4.272240538394901</v>
      </c>
      <c r="N108" s="11">
        <v>16.027714645480522</v>
      </c>
      <c r="O108" s="9">
        <v>0.23806476212745412</v>
      </c>
      <c r="P108" s="9">
        <v>1.7790848794295488</v>
      </c>
      <c r="Q108" s="11">
        <v>1.05</v>
      </c>
      <c r="R108" s="7">
        <v>9766</v>
      </c>
      <c r="S108" s="12">
        <v>14</v>
      </c>
      <c r="T108" s="9">
        <v>0.257</v>
      </c>
      <c r="U108" s="11">
        <v>11.44</v>
      </c>
      <c r="V108" s="9">
        <v>2.054</v>
      </c>
      <c r="W108" s="9" t="e">
        <v>#N/A</v>
      </c>
    </row>
    <row r="109" spans="1:23" ht="12.75">
      <c r="A109" s="6" t="s">
        <v>44</v>
      </c>
      <c r="B109" s="7">
        <v>111</v>
      </c>
      <c r="C109" s="8">
        <v>31161</v>
      </c>
      <c r="D109" s="8">
        <v>31168</v>
      </c>
      <c r="E109" s="9">
        <v>85.32191780821918</v>
      </c>
      <c r="F109" s="9">
        <v>3.863013698630137</v>
      </c>
      <c r="G109" s="10">
        <v>7</v>
      </c>
      <c r="H109" s="7">
        <v>118</v>
      </c>
      <c r="I109" s="11">
        <v>48.5</v>
      </c>
      <c r="J109" s="7">
        <v>2693.1626704530554</v>
      </c>
      <c r="K109" s="11">
        <v>24.82318841466554</v>
      </c>
      <c r="L109" s="9">
        <v>0.2660873061482943</v>
      </c>
      <c r="M109" s="9">
        <v>3.8025874605922767</v>
      </c>
      <c r="N109" s="11">
        <v>13.227962198810292</v>
      </c>
      <c r="O109" s="9">
        <v>0.47310937515172635</v>
      </c>
      <c r="P109" s="9">
        <v>1.8765693492001443</v>
      </c>
      <c r="Q109" s="11">
        <v>0.29</v>
      </c>
      <c r="R109" s="7">
        <v>2694</v>
      </c>
      <c r="S109" s="12">
        <v>13.4</v>
      </c>
      <c r="T109" s="9">
        <v>0.126</v>
      </c>
      <c r="U109" s="11">
        <v>20.67</v>
      </c>
      <c r="V109" s="9">
        <v>2.656</v>
      </c>
      <c r="W109" s="9" t="e">
        <v>#N/A</v>
      </c>
    </row>
    <row r="110" spans="1:23" ht="12.75">
      <c r="A110" s="6" t="s">
        <v>44</v>
      </c>
      <c r="B110" s="7">
        <v>112</v>
      </c>
      <c r="C110" s="8">
        <v>31168</v>
      </c>
      <c r="D110" s="8">
        <v>31175</v>
      </c>
      <c r="E110" s="9">
        <v>85.34109589041095</v>
      </c>
      <c r="F110" s="9">
        <v>4.093150684931507</v>
      </c>
      <c r="G110" s="10">
        <v>7</v>
      </c>
      <c r="H110" s="7">
        <v>125</v>
      </c>
      <c r="I110" s="11">
        <v>117.8</v>
      </c>
      <c r="J110" s="7">
        <v>6450.471414866137</v>
      </c>
      <c r="K110" s="11">
        <v>26.38851256788841</v>
      </c>
      <c r="L110" s="9">
        <v>0.11660016014745929</v>
      </c>
      <c r="M110" s="9">
        <v>4.113775303126537</v>
      </c>
      <c r="N110" s="11">
        <v>14.88025507388314</v>
      </c>
      <c r="O110" s="9">
        <v>0.3684151010301508</v>
      </c>
      <c r="P110" s="9">
        <v>1.7733911439598786</v>
      </c>
      <c r="Q110" s="11">
        <v>0.7</v>
      </c>
      <c r="R110" s="7">
        <v>6451</v>
      </c>
      <c r="S110" s="12">
        <v>14</v>
      </c>
      <c r="T110" s="9" t="e">
        <v>#N/A</v>
      </c>
      <c r="U110" s="11">
        <v>26.79</v>
      </c>
      <c r="V110" s="9">
        <v>1.186</v>
      </c>
      <c r="W110" s="9" t="e">
        <v>#N/A</v>
      </c>
    </row>
    <row r="111" spans="1:23" ht="12.75">
      <c r="A111" s="6" t="s">
        <v>44</v>
      </c>
      <c r="B111" s="7">
        <v>113</v>
      </c>
      <c r="C111" s="8">
        <v>31175</v>
      </c>
      <c r="D111" s="8">
        <v>31182</v>
      </c>
      <c r="E111" s="9">
        <v>85.36027397260274</v>
      </c>
      <c r="F111" s="9">
        <v>4.323287671232877</v>
      </c>
      <c r="G111" s="10">
        <v>7</v>
      </c>
      <c r="H111" s="7">
        <v>132</v>
      </c>
      <c r="I111" s="11">
        <v>155.5</v>
      </c>
      <c r="J111" s="7">
        <v>8758.09778863918</v>
      </c>
      <c r="K111" s="11">
        <v>26.430381526485217</v>
      </c>
      <c r="L111" s="9">
        <v>0.1140718023605479</v>
      </c>
      <c r="M111" s="9">
        <v>3.9495279494218343</v>
      </c>
      <c r="N111" s="11">
        <v>14.436511563505332</v>
      </c>
      <c r="O111" s="9">
        <v>0.3158579888875424</v>
      </c>
      <c r="P111" s="9">
        <v>1.830801119108282</v>
      </c>
      <c r="Q111" s="11">
        <v>0.93</v>
      </c>
      <c r="R111" s="7">
        <v>8759</v>
      </c>
      <c r="S111" s="12">
        <v>13.4</v>
      </c>
      <c r="T111" s="9" t="e">
        <v>#N/A</v>
      </c>
      <c r="U111" s="11">
        <v>46.35</v>
      </c>
      <c r="V111" s="9">
        <v>1.336</v>
      </c>
      <c r="W111" s="9" t="e">
        <v>#N/A</v>
      </c>
    </row>
    <row r="112" spans="1:23" ht="12.75">
      <c r="A112" s="6" t="s">
        <v>44</v>
      </c>
      <c r="B112" s="7">
        <v>114</v>
      </c>
      <c r="C112" s="8">
        <v>31182</v>
      </c>
      <c r="D112" s="8">
        <v>31189</v>
      </c>
      <c r="E112" s="9">
        <v>85.37945205479453</v>
      </c>
      <c r="F112" s="9">
        <v>4.553424657534246</v>
      </c>
      <c r="G112" s="10">
        <v>7</v>
      </c>
      <c r="H112" s="7">
        <v>139</v>
      </c>
      <c r="I112" s="11">
        <v>85.30000000000018</v>
      </c>
      <c r="J112" s="7">
        <v>4998.238800000011</v>
      </c>
      <c r="K112" s="11">
        <v>28.38466421412272</v>
      </c>
      <c r="L112" s="9">
        <v>0.02570305364361537</v>
      </c>
      <c r="M112" s="9">
        <v>4.087246491704228</v>
      </c>
      <c r="N112" s="11">
        <v>15.92163223573868</v>
      </c>
      <c r="O112" s="9">
        <v>0.07977165796880231</v>
      </c>
      <c r="P112" s="9">
        <v>1.7827735117765593</v>
      </c>
      <c r="Q112" s="11">
        <v>0.51</v>
      </c>
      <c r="R112" s="7">
        <v>4998</v>
      </c>
      <c r="S112" s="12">
        <v>12</v>
      </c>
      <c r="T112" s="9" t="e">
        <v>#N/A</v>
      </c>
      <c r="U112" s="11">
        <v>3.09</v>
      </c>
      <c r="V112" s="9" t="e">
        <v>#N/A</v>
      </c>
      <c r="W112" s="9" t="e">
        <v>#N/A</v>
      </c>
    </row>
    <row r="113" spans="1:23" ht="12.75">
      <c r="A113" s="6" t="s">
        <v>44</v>
      </c>
      <c r="B113" s="7">
        <v>115</v>
      </c>
      <c r="C113" s="8">
        <v>31189</v>
      </c>
      <c r="D113" s="8">
        <v>31196</v>
      </c>
      <c r="E113" s="9">
        <v>85.3986301369863</v>
      </c>
      <c r="F113" s="9">
        <v>4.7835616438356166</v>
      </c>
      <c r="G113" s="10">
        <v>7</v>
      </c>
      <c r="H113" s="7">
        <v>146</v>
      </c>
      <c r="I113" s="11">
        <v>94.30000000000018</v>
      </c>
      <c r="J113" s="7">
        <v>5311.180845457725</v>
      </c>
      <c r="K113" s="11">
        <v>42.26572216835405</v>
      </c>
      <c r="L113" s="9">
        <v>0.016603840570674447</v>
      </c>
      <c r="M113" s="9">
        <v>5.683616295200444</v>
      </c>
      <c r="N113" s="11">
        <v>22.71433858313726</v>
      </c>
      <c r="O113" s="9">
        <v>-0.033582726175203324</v>
      </c>
      <c r="P113" s="9">
        <v>1.860750733007538</v>
      </c>
      <c r="Q113" s="11">
        <v>0.56</v>
      </c>
      <c r="R113" s="7">
        <v>5317</v>
      </c>
      <c r="S113" s="12">
        <v>20.8</v>
      </c>
      <c r="T113" s="9">
        <v>0.091</v>
      </c>
      <c r="U113" s="11">
        <v>5.54</v>
      </c>
      <c r="V113" s="9" t="e">
        <v>#N/A</v>
      </c>
      <c r="W113" s="9" t="e">
        <v>#N/A</v>
      </c>
    </row>
    <row r="114" spans="1:23" ht="12.75">
      <c r="A114" s="6" t="s">
        <v>44</v>
      </c>
      <c r="B114" s="7">
        <v>116</v>
      </c>
      <c r="C114" s="8">
        <v>31196</v>
      </c>
      <c r="D114" s="8">
        <v>31203</v>
      </c>
      <c r="E114" s="9">
        <v>85.41780821917808</v>
      </c>
      <c r="F114" s="9">
        <v>5.013698630136986</v>
      </c>
      <c r="G114" s="10">
        <v>7</v>
      </c>
      <c r="H114" s="7">
        <v>153</v>
      </c>
      <c r="I114" s="11">
        <v>141.79999999999927</v>
      </c>
      <c r="J114" s="7">
        <v>7764.659139456809</v>
      </c>
      <c r="K114" s="11">
        <v>36.577579891017415</v>
      </c>
      <c r="L114" s="9">
        <v>0.17699295942257434</v>
      </c>
      <c r="M114" s="9">
        <v>5.391108772216935</v>
      </c>
      <c r="N114" s="11">
        <v>20.23230861502956</v>
      </c>
      <c r="O114" s="9">
        <v>0.29863669381399516</v>
      </c>
      <c r="P114" s="9">
        <v>1.807879693167876</v>
      </c>
      <c r="Q114" s="11">
        <v>0.84</v>
      </c>
      <c r="R114" s="7">
        <v>7766</v>
      </c>
      <c r="S114" s="12">
        <v>16.2</v>
      </c>
      <c r="T114" s="9" t="e">
        <v>#N/A</v>
      </c>
      <c r="U114" s="11">
        <v>21.19</v>
      </c>
      <c r="V114" s="9">
        <v>2.054</v>
      </c>
      <c r="W114" s="9" t="e">
        <v>#N/A</v>
      </c>
    </row>
    <row r="115" spans="1:23" ht="12.75">
      <c r="A115" s="6" t="s">
        <v>44</v>
      </c>
      <c r="B115" s="7">
        <v>117</v>
      </c>
      <c r="C115" s="8">
        <v>31203</v>
      </c>
      <c r="D115" s="8">
        <v>31210</v>
      </c>
      <c r="E115" s="9">
        <v>85.43698630136986</v>
      </c>
      <c r="F115" s="9">
        <v>5.243835616438356</v>
      </c>
      <c r="G115" s="10">
        <v>7</v>
      </c>
      <c r="H115" s="7">
        <v>160</v>
      </c>
      <c r="I115" s="11">
        <v>113.8</v>
      </c>
      <c r="J115" s="7">
        <v>6321.688653938941</v>
      </c>
      <c r="K115" s="11">
        <v>29.71481644907569</v>
      </c>
      <c r="L115" s="9">
        <v>0.09844236786514965</v>
      </c>
      <c r="M115" s="9">
        <v>4.529885536542051</v>
      </c>
      <c r="N115" s="11">
        <v>16.42009685739936</v>
      </c>
      <c r="O115" s="9">
        <v>0.39694715753463206</v>
      </c>
      <c r="P115" s="9">
        <v>1.8096614598034695</v>
      </c>
      <c r="Q115" s="11">
        <v>0.68</v>
      </c>
      <c r="R115" s="7">
        <v>6141</v>
      </c>
      <c r="S115" s="12">
        <v>18.1</v>
      </c>
      <c r="T115" s="9" t="e">
        <v>#N/A</v>
      </c>
      <c r="U115" s="11">
        <v>26.75</v>
      </c>
      <c r="V115" s="9" t="e">
        <v>#N/A</v>
      </c>
      <c r="W115" s="9" t="e">
        <v>#N/A</v>
      </c>
    </row>
    <row r="116" spans="1:23" ht="12.75">
      <c r="A116" s="6" t="s">
        <v>44</v>
      </c>
      <c r="B116" s="7">
        <v>118</v>
      </c>
      <c r="C116" s="8">
        <v>31210</v>
      </c>
      <c r="D116" s="8">
        <v>31217</v>
      </c>
      <c r="E116" s="9">
        <v>85.45616438356164</v>
      </c>
      <c r="F116" s="9">
        <v>5.473972602739726</v>
      </c>
      <c r="G116" s="10">
        <v>7</v>
      </c>
      <c r="H116" s="7">
        <v>167</v>
      </c>
      <c r="I116" s="11">
        <v>150.7</v>
      </c>
      <c r="J116" s="7">
        <v>8128.921993266016</v>
      </c>
      <c r="K116" s="11">
        <v>31.40917974259181</v>
      </c>
      <c r="L116" s="9">
        <v>0.15878341569389456</v>
      </c>
      <c r="M116" s="9">
        <v>4.9629586842413405</v>
      </c>
      <c r="N116" s="11">
        <v>17.44621243966697</v>
      </c>
      <c r="O116" s="9">
        <v>0.5717470131771648</v>
      </c>
      <c r="P116" s="9">
        <v>1.8003437623617164</v>
      </c>
      <c r="Q116" s="11">
        <v>0.9</v>
      </c>
      <c r="R116" s="7">
        <v>8372</v>
      </c>
      <c r="S116" s="12">
        <v>18.1</v>
      </c>
      <c r="T116" s="9">
        <v>0.106</v>
      </c>
      <c r="U116" s="11">
        <v>30.46</v>
      </c>
      <c r="V116" s="9">
        <v>1.787</v>
      </c>
      <c r="W116" s="9" t="e">
        <v>#N/A</v>
      </c>
    </row>
    <row r="117" spans="1:23" ht="12.75">
      <c r="A117" s="6" t="s">
        <v>44</v>
      </c>
      <c r="B117" s="7">
        <v>119</v>
      </c>
      <c r="C117" s="8">
        <v>31217</v>
      </c>
      <c r="D117" s="8">
        <v>31224</v>
      </c>
      <c r="E117" s="9">
        <v>85.47534246575343</v>
      </c>
      <c r="F117" s="9">
        <v>5.704109589041096</v>
      </c>
      <c r="G117" s="10">
        <v>7</v>
      </c>
      <c r="H117" s="7">
        <v>174</v>
      </c>
      <c r="I117" s="11">
        <v>162.6</v>
      </c>
      <c r="J117" s="7">
        <v>9032.570958967244</v>
      </c>
      <c r="K117" s="11">
        <v>29.97717274849497</v>
      </c>
      <c r="L117" s="9">
        <v>0.12043370652073777</v>
      </c>
      <c r="M117" s="9">
        <v>5.271534784094761</v>
      </c>
      <c r="N117" s="11">
        <v>17.111471440648607</v>
      </c>
      <c r="O117" s="9">
        <v>0.9645774224835065</v>
      </c>
      <c r="P117" s="9">
        <v>1.7518758017083007</v>
      </c>
      <c r="Q117" s="11">
        <v>0.97</v>
      </c>
      <c r="R117" s="7">
        <v>9033</v>
      </c>
      <c r="S117" s="12">
        <v>15.7</v>
      </c>
      <c r="T117" s="9" t="e">
        <v>#N/A</v>
      </c>
      <c r="U117" s="11">
        <v>11.59</v>
      </c>
      <c r="V117" s="9">
        <v>1.286</v>
      </c>
      <c r="W117" s="9" t="e">
        <v>#N/A</v>
      </c>
    </row>
    <row r="118" spans="1:23" ht="12.75">
      <c r="A118" s="6" t="s">
        <v>44</v>
      </c>
      <c r="B118" s="7">
        <v>120</v>
      </c>
      <c r="C118" s="8">
        <v>31224</v>
      </c>
      <c r="D118" s="8">
        <v>31231</v>
      </c>
      <c r="E118" s="9">
        <v>85.4945205479452</v>
      </c>
      <c r="F118" s="9">
        <v>5.934246575342466</v>
      </c>
      <c r="G118" s="10">
        <v>7</v>
      </c>
      <c r="H118" s="7">
        <v>181</v>
      </c>
      <c r="I118" s="11">
        <v>101.29999999999927</v>
      </c>
      <c r="J118" s="7">
        <v>5783.569285144324</v>
      </c>
      <c r="K118" s="11">
        <v>28.376389027023578</v>
      </c>
      <c r="L118" s="9">
        <v>0.16035703114722116</v>
      </c>
      <c r="M118" s="9">
        <v>4.482107280461692</v>
      </c>
      <c r="N118" s="11">
        <v>16.029845140462687</v>
      </c>
      <c r="O118" s="9">
        <v>0.4473952586072342</v>
      </c>
      <c r="P118" s="9">
        <v>1.7702222808999963</v>
      </c>
      <c r="Q118" s="11">
        <v>0.6</v>
      </c>
      <c r="R118" s="7">
        <v>5784</v>
      </c>
      <c r="S118" s="12" t="e">
        <v>#N/A</v>
      </c>
      <c r="T118" s="9" t="e">
        <v>#N/A</v>
      </c>
      <c r="U118" s="11">
        <v>0.2</v>
      </c>
      <c r="V118" s="9">
        <v>2.789</v>
      </c>
      <c r="W118" s="9" t="e">
        <v>#N/A</v>
      </c>
    </row>
    <row r="119" spans="1:23" ht="12.75">
      <c r="A119" s="6" t="s">
        <v>44</v>
      </c>
      <c r="B119" s="7">
        <v>121</v>
      </c>
      <c r="C119" s="8">
        <v>31231</v>
      </c>
      <c r="D119" s="8">
        <v>31238</v>
      </c>
      <c r="E119" s="9">
        <v>85.51369863013699</v>
      </c>
      <c r="F119" s="9">
        <v>6.164383561643835</v>
      </c>
      <c r="G119" s="10">
        <v>7</v>
      </c>
      <c r="H119" s="7">
        <v>188</v>
      </c>
      <c r="I119" s="11">
        <v>162.9</v>
      </c>
      <c r="J119" s="7">
        <v>9049.2362190391</v>
      </c>
      <c r="K119" s="11">
        <v>30.656982455195347</v>
      </c>
      <c r="L119" s="9">
        <v>0.07668470390241247</v>
      </c>
      <c r="M119" s="9">
        <v>4.489548401280877</v>
      </c>
      <c r="N119" s="11">
        <v>16.86891758652857</v>
      </c>
      <c r="O119" s="9">
        <v>0.24364184475163606</v>
      </c>
      <c r="P119" s="9">
        <v>1.8173651212617135</v>
      </c>
      <c r="Q119" s="11">
        <v>0.97</v>
      </c>
      <c r="R119" s="7">
        <v>9049</v>
      </c>
      <c r="S119" s="12" t="e">
        <v>#N/A</v>
      </c>
      <c r="T119" s="9" t="e">
        <v>#N/A</v>
      </c>
      <c r="U119" s="11">
        <v>0.2</v>
      </c>
      <c r="V119" s="9">
        <v>1.219</v>
      </c>
      <c r="W119" s="9" t="e">
        <v>#N/A</v>
      </c>
    </row>
    <row r="120" spans="1:23" ht="12.75">
      <c r="A120" s="6" t="s">
        <v>44</v>
      </c>
      <c r="B120" s="7">
        <v>122</v>
      </c>
      <c r="C120" s="8">
        <v>31238</v>
      </c>
      <c r="D120" s="8">
        <v>31245</v>
      </c>
      <c r="E120" s="9">
        <v>85.53287671232877</v>
      </c>
      <c r="F120" s="9">
        <v>6.394520547945206</v>
      </c>
      <c r="G120" s="10">
        <v>7</v>
      </c>
      <c r="H120" s="7">
        <v>195</v>
      </c>
      <c r="I120" s="11">
        <v>153.40000000000055</v>
      </c>
      <c r="J120" s="7">
        <v>8521.502983429134</v>
      </c>
      <c r="K120" s="11">
        <v>29.149512061784478</v>
      </c>
      <c r="L120" s="9">
        <v>0.09439015647405469</v>
      </c>
      <c r="M120" s="9">
        <v>4.210108952583265</v>
      </c>
      <c r="N120" s="11">
        <v>15.892229371197544</v>
      </c>
      <c r="O120" s="9">
        <v>0.21003481985284314</v>
      </c>
      <c r="P120" s="9">
        <v>1.8341990529418053</v>
      </c>
      <c r="Q120" s="11">
        <v>0.91</v>
      </c>
      <c r="R120" s="7">
        <v>8522</v>
      </c>
      <c r="S120" s="12">
        <v>12.8</v>
      </c>
      <c r="T120" s="9">
        <v>0.096</v>
      </c>
      <c r="U120" s="11">
        <v>2.78</v>
      </c>
      <c r="V120" s="9">
        <v>1.553</v>
      </c>
      <c r="W120" s="9" t="e">
        <v>#N/A</v>
      </c>
    </row>
    <row r="121" spans="1:23" ht="12.75">
      <c r="A121" s="6" t="s">
        <v>44</v>
      </c>
      <c r="B121" s="7">
        <v>123</v>
      </c>
      <c r="C121" s="8">
        <v>31245</v>
      </c>
      <c r="D121" s="8">
        <v>31266</v>
      </c>
      <c r="E121" s="9">
        <v>85.57123287671233</v>
      </c>
      <c r="F121" s="9">
        <v>6.854794520547945</v>
      </c>
      <c r="G121" s="10">
        <v>21</v>
      </c>
      <c r="H121" s="7">
        <v>209</v>
      </c>
      <c r="I121" s="11">
        <v>362.4</v>
      </c>
      <c r="J121" s="7">
        <v>20131.63416684944</v>
      </c>
      <c r="K121" s="11">
        <v>29.44432821932042</v>
      </c>
      <c r="L121" s="9">
        <v>0.10698883072029691</v>
      </c>
      <c r="M121" s="9">
        <v>4.531471476380235</v>
      </c>
      <c r="N121" s="11">
        <v>15.23360882967974</v>
      </c>
      <c r="O121" s="9">
        <v>0.6971721339498443</v>
      </c>
      <c r="P121" s="9">
        <v>1.9328531110733158</v>
      </c>
      <c r="Q121" s="11">
        <v>0.72</v>
      </c>
      <c r="R121" s="7">
        <v>20132</v>
      </c>
      <c r="S121" s="12">
        <v>12.1</v>
      </c>
      <c r="T121" s="9">
        <v>0.133</v>
      </c>
      <c r="U121" s="11">
        <v>6.77</v>
      </c>
      <c r="V121" s="9">
        <v>1.503</v>
      </c>
      <c r="W121" s="9" t="e">
        <v>#N/A</v>
      </c>
    </row>
    <row r="122" spans="1:23" ht="12.75">
      <c r="A122" s="6" t="s">
        <v>44</v>
      </c>
      <c r="B122" s="7">
        <v>124</v>
      </c>
      <c r="C122" s="8">
        <v>31266</v>
      </c>
      <c r="D122" s="8">
        <v>31273</v>
      </c>
      <c r="E122" s="9">
        <v>85.60958904109589</v>
      </c>
      <c r="F122" s="9">
        <v>7.315068493150685</v>
      </c>
      <c r="G122" s="10">
        <v>7</v>
      </c>
      <c r="H122" s="7">
        <v>223</v>
      </c>
      <c r="I122" s="11">
        <v>145.6</v>
      </c>
      <c r="J122" s="7">
        <v>7716.57312729057</v>
      </c>
      <c r="K122" s="11">
        <v>31.101396700463468</v>
      </c>
      <c r="L122" s="9">
        <v>0.0868346594980397</v>
      </c>
      <c r="M122" s="9">
        <v>4.543510625980463</v>
      </c>
      <c r="N122" s="11">
        <v>17.300555285073106</v>
      </c>
      <c r="O122" s="9">
        <v>0.18896086072756305</v>
      </c>
      <c r="P122" s="9">
        <v>1.7977108935513595</v>
      </c>
      <c r="Q122" s="11">
        <v>0.87</v>
      </c>
      <c r="R122" s="7">
        <v>7734</v>
      </c>
      <c r="S122" s="12">
        <v>17.3</v>
      </c>
      <c r="T122" s="9" t="e">
        <v>#N/A</v>
      </c>
      <c r="U122" s="11">
        <v>2.45</v>
      </c>
      <c r="V122" s="9">
        <v>1.002</v>
      </c>
      <c r="W122" s="9" t="e">
        <v>#N/A</v>
      </c>
    </row>
    <row r="123" spans="1:23" ht="12.75">
      <c r="A123" s="6" t="s">
        <v>44</v>
      </c>
      <c r="B123" s="7">
        <v>125</v>
      </c>
      <c r="C123" s="8">
        <v>31273</v>
      </c>
      <c r="D123" s="8">
        <v>31280</v>
      </c>
      <c r="E123" s="9">
        <v>85.62876712328767</v>
      </c>
      <c r="F123" s="9">
        <v>7.545205479452055</v>
      </c>
      <c r="G123" s="10">
        <v>7</v>
      </c>
      <c r="H123" s="7">
        <v>230</v>
      </c>
      <c r="I123" s="11">
        <v>123.2</v>
      </c>
      <c r="J123" s="7">
        <v>6841.188474223009</v>
      </c>
      <c r="K123" s="11">
        <v>26.43191613289639</v>
      </c>
      <c r="L123" s="9">
        <v>0.09423830412349841</v>
      </c>
      <c r="M123" s="9">
        <v>3.9615929457458963</v>
      </c>
      <c r="N123" s="11">
        <v>15.457811226580857</v>
      </c>
      <c r="O123" s="9">
        <v>0.07086186001549495</v>
      </c>
      <c r="P123" s="9">
        <v>1.7099391204522374</v>
      </c>
      <c r="Q123" s="11">
        <v>0.73</v>
      </c>
      <c r="R123" s="7">
        <v>6844</v>
      </c>
      <c r="S123" s="12">
        <v>16.3</v>
      </c>
      <c r="T123" s="9" t="e">
        <v>#N/A</v>
      </c>
      <c r="U123" s="11">
        <v>3.49</v>
      </c>
      <c r="V123" s="9">
        <v>1.136</v>
      </c>
      <c r="W123" s="9" t="e">
        <v>#N/A</v>
      </c>
    </row>
    <row r="124" spans="1:24" ht="12.75">
      <c r="A124" s="6" t="s">
        <v>44</v>
      </c>
      <c r="B124" s="7">
        <v>126</v>
      </c>
      <c r="C124" s="8">
        <v>31280</v>
      </c>
      <c r="D124" s="8">
        <v>31288</v>
      </c>
      <c r="E124" s="9">
        <v>85.64931506849315</v>
      </c>
      <c r="F124" s="9">
        <v>7.791780821917809</v>
      </c>
      <c r="G124" s="10">
        <v>8</v>
      </c>
      <c r="H124" s="7">
        <v>237</v>
      </c>
      <c r="I124" s="11">
        <v>381.7000000000007</v>
      </c>
      <c r="J124" s="7">
        <v>20598.355308215196</v>
      </c>
      <c r="K124" s="11" t="e">
        <v>#N/A</v>
      </c>
      <c r="L124" s="11" t="e">
        <v>#N/A</v>
      </c>
      <c r="M124" s="11" t="e">
        <v>#N/A</v>
      </c>
      <c r="N124" s="11" t="e">
        <v>#N/A</v>
      </c>
      <c r="O124" s="11" t="e">
        <v>#N/A</v>
      </c>
      <c r="P124" s="11" t="e">
        <v>#N/A</v>
      </c>
      <c r="Q124" s="11" t="e">
        <f>NA()</f>
        <v>#N/A</v>
      </c>
      <c r="R124" s="7" t="e">
        <f>NA()</f>
        <v>#N/A</v>
      </c>
      <c r="S124" s="12" t="e">
        <v>#N/A</v>
      </c>
      <c r="T124" s="9" t="e">
        <v>#N/A</v>
      </c>
      <c r="U124" s="11" t="e">
        <v>#N/A</v>
      </c>
      <c r="V124" s="9" t="e">
        <v>#N/A</v>
      </c>
      <c r="W124" s="9" t="e">
        <v>#N/A</v>
      </c>
      <c r="X124" s="2" t="s">
        <v>48</v>
      </c>
    </row>
    <row r="125" spans="1:23" ht="12.75">
      <c r="A125" s="6" t="s">
        <v>44</v>
      </c>
      <c r="B125" s="7">
        <v>127</v>
      </c>
      <c r="C125" s="8">
        <v>31288</v>
      </c>
      <c r="D125" s="8">
        <v>31294</v>
      </c>
      <c r="E125" s="9">
        <v>85.66849315068494</v>
      </c>
      <c r="F125" s="9">
        <v>8.021917808219179</v>
      </c>
      <c r="G125" s="10">
        <v>6</v>
      </c>
      <c r="H125" s="7">
        <v>244</v>
      </c>
      <c r="I125" s="11" t="e">
        <v>#N/A</v>
      </c>
      <c r="J125" s="7" t="e">
        <v>#N/A</v>
      </c>
      <c r="K125" s="11" t="e">
        <v>#N/A</v>
      </c>
      <c r="L125" s="9" t="e">
        <v>#N/A</v>
      </c>
      <c r="M125" s="9" t="e">
        <v>#N/A</v>
      </c>
      <c r="N125" s="11" t="e">
        <v>#N/A</v>
      </c>
      <c r="O125" s="9" t="e">
        <v>#N/A</v>
      </c>
      <c r="P125" s="9" t="e">
        <v>#N/A</v>
      </c>
      <c r="Q125" s="11" t="e">
        <f>NA()</f>
        <v>#N/A</v>
      </c>
      <c r="R125" s="7" t="e">
        <f>NA()</f>
        <v>#N/A</v>
      </c>
      <c r="S125" s="12" t="e">
        <v>#N/A</v>
      </c>
      <c r="T125" s="9" t="e">
        <v>#N/A</v>
      </c>
      <c r="U125" s="11" t="e">
        <v>#N/A</v>
      </c>
      <c r="V125" s="9" t="e">
        <v>#N/A</v>
      </c>
      <c r="W125" s="9" t="e">
        <v>#N/A</v>
      </c>
    </row>
    <row r="126" spans="1:23" ht="12.75">
      <c r="A126" s="6" t="s">
        <v>44</v>
      </c>
      <c r="B126" s="7">
        <v>128</v>
      </c>
      <c r="C126" s="8">
        <v>31294</v>
      </c>
      <c r="D126" s="8">
        <v>31322</v>
      </c>
      <c r="E126" s="9">
        <v>85.71506849315068</v>
      </c>
      <c r="F126" s="9">
        <v>8.580821917808219</v>
      </c>
      <c r="G126" s="10">
        <v>28</v>
      </c>
      <c r="H126" s="7">
        <v>261</v>
      </c>
      <c r="I126" s="11" t="e">
        <v>#N/A</v>
      </c>
      <c r="J126" s="7" t="e">
        <v>#N/A</v>
      </c>
      <c r="K126" s="11" t="e">
        <v>#N/A</v>
      </c>
      <c r="L126" s="9" t="e">
        <v>#N/A</v>
      </c>
      <c r="M126" s="9" t="e">
        <v>#N/A</v>
      </c>
      <c r="N126" s="11" t="e">
        <v>#N/A</v>
      </c>
      <c r="O126" s="9" t="e">
        <v>#N/A</v>
      </c>
      <c r="P126" s="9" t="e">
        <v>#N/A</v>
      </c>
      <c r="Q126" s="11" t="e">
        <f>NA()</f>
        <v>#N/A</v>
      </c>
      <c r="R126" s="7" t="e">
        <f>NA()</f>
        <v>#N/A</v>
      </c>
      <c r="S126" s="12" t="e">
        <v>#N/A</v>
      </c>
      <c r="T126" s="9" t="e">
        <v>#N/A</v>
      </c>
      <c r="U126" s="11" t="e">
        <v>#N/A</v>
      </c>
      <c r="V126" s="9" t="e">
        <v>#N/A</v>
      </c>
      <c r="W126" s="9" t="e">
        <v>#N/A</v>
      </c>
    </row>
    <row r="127" spans="1:24" ht="12.75">
      <c r="A127" s="6" t="s">
        <v>44</v>
      </c>
      <c r="B127" s="7">
        <v>129</v>
      </c>
      <c r="C127" s="8">
        <v>31322</v>
      </c>
      <c r="D127" s="8">
        <v>31336</v>
      </c>
      <c r="E127" s="9">
        <v>85.77260273972603</v>
      </c>
      <c r="F127" s="9">
        <v>9.271232876712329</v>
      </c>
      <c r="G127" s="10">
        <v>14</v>
      </c>
      <c r="H127" s="7">
        <v>282</v>
      </c>
      <c r="I127" s="11">
        <v>300.6999999999989</v>
      </c>
      <c r="J127" s="7">
        <v>16347</v>
      </c>
      <c r="K127" s="11">
        <v>25.941</v>
      </c>
      <c r="L127" s="9">
        <v>0.103</v>
      </c>
      <c r="M127" s="9">
        <v>4.028</v>
      </c>
      <c r="N127" s="11">
        <v>14.617</v>
      </c>
      <c r="O127" s="9">
        <v>0.349</v>
      </c>
      <c r="P127" s="9">
        <v>1.774687783665156</v>
      </c>
      <c r="Q127" s="11">
        <v>0.89</v>
      </c>
      <c r="R127" s="7">
        <v>14572</v>
      </c>
      <c r="S127" s="12">
        <v>13.9</v>
      </c>
      <c r="T127" s="9">
        <v>0.097</v>
      </c>
      <c r="U127" s="11">
        <v>3.72</v>
      </c>
      <c r="V127" s="9">
        <v>1.504</v>
      </c>
      <c r="W127" s="9" t="e">
        <v>#N/A</v>
      </c>
      <c r="X127" s="6" t="s">
        <v>49</v>
      </c>
    </row>
    <row r="128" spans="1:23" ht="12.75">
      <c r="A128" s="6" t="s">
        <v>44</v>
      </c>
      <c r="B128" s="7">
        <v>130</v>
      </c>
      <c r="C128" s="8">
        <v>31336</v>
      </c>
      <c r="D128" s="8">
        <v>31343</v>
      </c>
      <c r="E128" s="9">
        <v>85.8013698630137</v>
      </c>
      <c r="F128" s="9">
        <v>9.616438356164384</v>
      </c>
      <c r="G128" s="10">
        <v>7</v>
      </c>
      <c r="H128" s="7">
        <v>293</v>
      </c>
      <c r="I128" s="11">
        <v>89.80000000000109</v>
      </c>
      <c r="J128" s="7">
        <v>3492.732838713825</v>
      </c>
      <c r="K128" s="11">
        <v>31.339336117190076</v>
      </c>
      <c r="L128" s="9">
        <v>0.09034953847664033</v>
      </c>
      <c r="M128" s="9">
        <v>4.686097836795082</v>
      </c>
      <c r="N128" s="11">
        <v>18.115488049552535</v>
      </c>
      <c r="O128" s="9">
        <v>0.1264294947227095</v>
      </c>
      <c r="P128" s="9">
        <v>1.7299747062549704</v>
      </c>
      <c r="Q128" s="11" t="e">
        <f>NA()</f>
        <v>#N/A</v>
      </c>
      <c r="R128" s="7" t="e">
        <f>NA()</f>
        <v>#N/A</v>
      </c>
      <c r="S128" s="12" t="e">
        <v>#N/A</v>
      </c>
      <c r="T128" s="9" t="e">
        <v>#N/A</v>
      </c>
      <c r="U128" s="11" t="e">
        <v>#N/A</v>
      </c>
      <c r="V128" s="9" t="e">
        <v>#N/A</v>
      </c>
      <c r="W128" s="9" t="e">
        <v>#N/A</v>
      </c>
    </row>
    <row r="129" spans="1:23" ht="12.75">
      <c r="A129" s="6" t="s">
        <v>44</v>
      </c>
      <c r="B129" s="7">
        <v>131</v>
      </c>
      <c r="C129" s="8">
        <v>31343</v>
      </c>
      <c r="D129" s="8">
        <v>31350</v>
      </c>
      <c r="E129" s="9">
        <v>85.82054794520548</v>
      </c>
      <c r="F129" s="9">
        <v>9.846575342465753</v>
      </c>
      <c r="G129" s="10">
        <v>7</v>
      </c>
      <c r="H129" s="7">
        <v>300</v>
      </c>
      <c r="I129" s="11">
        <v>91.39999999999964</v>
      </c>
      <c r="J129" s="7">
        <v>5112.836089770424</v>
      </c>
      <c r="K129" s="11">
        <v>18.56855810221424</v>
      </c>
      <c r="L129" s="9">
        <v>0.158150620478097</v>
      </c>
      <c r="M129" s="9">
        <v>2.635415797302633</v>
      </c>
      <c r="N129" s="11">
        <v>10.440506807327925</v>
      </c>
      <c r="O129" s="9">
        <v>0.007540233898194468</v>
      </c>
      <c r="P129" s="9">
        <v>1.7785111819649833</v>
      </c>
      <c r="Q129" s="11">
        <v>0.54</v>
      </c>
      <c r="R129" s="7">
        <v>5113</v>
      </c>
      <c r="S129" s="12">
        <v>10.1</v>
      </c>
      <c r="T129" s="9" t="e">
        <v>#N/A</v>
      </c>
      <c r="U129" s="11">
        <v>6.69</v>
      </c>
      <c r="V129" s="9">
        <v>1.737</v>
      </c>
      <c r="W129" s="9" t="e">
        <v>#N/A</v>
      </c>
    </row>
    <row r="130" spans="1:23" ht="12.75">
      <c r="A130" s="6" t="s">
        <v>44</v>
      </c>
      <c r="B130" s="7">
        <v>132</v>
      </c>
      <c r="C130" s="8">
        <v>31350</v>
      </c>
      <c r="D130" s="8">
        <v>31357</v>
      </c>
      <c r="E130" s="9">
        <v>85.83972602739726</v>
      </c>
      <c r="F130" s="9">
        <v>10.076712328767123</v>
      </c>
      <c r="G130" s="10">
        <v>7</v>
      </c>
      <c r="H130" s="7">
        <v>307</v>
      </c>
      <c r="I130" s="11">
        <v>161.6</v>
      </c>
      <c r="J130" s="7">
        <v>8913.399822520021</v>
      </c>
      <c r="K130" s="11">
        <v>25.839770860282496</v>
      </c>
      <c r="L130" s="9">
        <v>0.20621516330458214</v>
      </c>
      <c r="M130" s="9">
        <v>3.93563375350553</v>
      </c>
      <c r="N130" s="11">
        <v>14.600101262282145</v>
      </c>
      <c r="O130" s="9">
        <v>0.26078826578911457</v>
      </c>
      <c r="P130" s="9">
        <v>1.7698350440237616</v>
      </c>
      <c r="Q130" s="11">
        <v>0.96</v>
      </c>
      <c r="R130" s="7">
        <v>8977</v>
      </c>
      <c r="S130" s="12">
        <v>15.4</v>
      </c>
      <c r="T130" s="9" t="e">
        <v>#N/A</v>
      </c>
      <c r="U130" s="11">
        <v>4.16</v>
      </c>
      <c r="V130" s="9">
        <v>2.605</v>
      </c>
      <c r="W130" s="9" t="e">
        <v>#N/A</v>
      </c>
    </row>
    <row r="131" spans="1:23" ht="12.75">
      <c r="A131" s="6" t="s">
        <v>44</v>
      </c>
      <c r="B131" s="7">
        <v>133</v>
      </c>
      <c r="C131" s="8">
        <v>31357</v>
      </c>
      <c r="D131" s="8">
        <v>31364</v>
      </c>
      <c r="E131" s="9">
        <v>85.85890410958905</v>
      </c>
      <c r="F131" s="9">
        <v>10.306849315068494</v>
      </c>
      <c r="G131" s="10">
        <v>7</v>
      </c>
      <c r="H131" s="7">
        <v>314</v>
      </c>
      <c r="I131" s="11">
        <v>159.1</v>
      </c>
      <c r="J131" s="7">
        <v>8899.914900245947</v>
      </c>
      <c r="K131" s="11">
        <v>22.968740408332543</v>
      </c>
      <c r="L131" s="9">
        <v>0.11539739553819983</v>
      </c>
      <c r="M131" s="9">
        <v>3.3724856851350955</v>
      </c>
      <c r="N131" s="11">
        <v>13.405141660029024</v>
      </c>
      <c r="O131" s="9">
        <v>-0.0015884706942095254</v>
      </c>
      <c r="P131" s="9">
        <v>1.7134276526759817</v>
      </c>
      <c r="Q131" s="11">
        <v>0.95</v>
      </c>
      <c r="R131" s="7">
        <v>8776</v>
      </c>
      <c r="S131" s="12">
        <v>12.9</v>
      </c>
      <c r="T131" s="9">
        <v>0.121</v>
      </c>
      <c r="U131" s="11">
        <v>2.74</v>
      </c>
      <c r="V131" s="9">
        <v>1.47</v>
      </c>
      <c r="W131" s="9" t="e">
        <v>#N/A</v>
      </c>
    </row>
    <row r="132" spans="1:23" ht="12.75">
      <c r="A132" s="6" t="s">
        <v>44</v>
      </c>
      <c r="B132" s="7">
        <v>134</v>
      </c>
      <c r="C132" s="8">
        <v>31364</v>
      </c>
      <c r="D132" s="8">
        <v>31372</v>
      </c>
      <c r="E132" s="9">
        <v>85.87945205479453</v>
      </c>
      <c r="F132" s="9">
        <v>10.553424657534247</v>
      </c>
      <c r="G132" s="10">
        <v>8</v>
      </c>
      <c r="H132" s="7">
        <v>321</v>
      </c>
      <c r="I132" s="11">
        <v>182.9</v>
      </c>
      <c r="J132" s="7">
        <v>10302.278627058018</v>
      </c>
      <c r="K132" s="11">
        <v>30.1360661887534</v>
      </c>
      <c r="L132" s="9">
        <v>0.23435234935880006</v>
      </c>
      <c r="M132" s="9">
        <v>4.327433455634584</v>
      </c>
      <c r="N132" s="11">
        <v>16.9120450249126</v>
      </c>
      <c r="O132" s="9">
        <v>0.07067172286408308</v>
      </c>
      <c r="P132" s="9">
        <v>1.7819291602145637</v>
      </c>
      <c r="Q132" s="11">
        <v>0.95</v>
      </c>
      <c r="R132" s="7">
        <v>10303</v>
      </c>
      <c r="S132" s="12">
        <v>14.9</v>
      </c>
      <c r="T132" s="9">
        <v>0.225</v>
      </c>
      <c r="U132" s="11">
        <v>6.17</v>
      </c>
      <c r="V132" s="9">
        <v>1.904</v>
      </c>
      <c r="W132" s="9" t="e">
        <v>#N/A</v>
      </c>
    </row>
    <row r="133" spans="1:23" ht="12.75">
      <c r="A133" s="6" t="s">
        <v>44</v>
      </c>
      <c r="B133" s="7">
        <v>135</v>
      </c>
      <c r="C133" s="8">
        <v>31372</v>
      </c>
      <c r="D133" s="8">
        <v>31378</v>
      </c>
      <c r="E133" s="9">
        <v>85.8986301369863</v>
      </c>
      <c r="F133" s="9">
        <v>10.783561643835617</v>
      </c>
      <c r="G133" s="10">
        <v>6</v>
      </c>
      <c r="H133" s="7">
        <v>328</v>
      </c>
      <c r="I133" s="11">
        <v>104.79999999999927</v>
      </c>
      <c r="J133" s="7">
        <v>5780.472162129267</v>
      </c>
      <c r="K133" s="11">
        <v>23.574904260035865</v>
      </c>
      <c r="L133" s="9">
        <v>0.3318411621401912</v>
      </c>
      <c r="M133" s="9">
        <v>3.7256770720381835</v>
      </c>
      <c r="N133" s="11">
        <v>13.33343675711251</v>
      </c>
      <c r="O133" s="9">
        <v>0.36965104027296497</v>
      </c>
      <c r="P133" s="9">
        <v>1.7681041047020534</v>
      </c>
      <c r="Q133" s="11">
        <v>0.73</v>
      </c>
      <c r="R133" s="7">
        <v>5781</v>
      </c>
      <c r="S133" s="12">
        <v>14</v>
      </c>
      <c r="T133" s="9" t="e">
        <v>#N/A</v>
      </c>
      <c r="U133" s="11">
        <v>12.36</v>
      </c>
      <c r="V133" s="9">
        <v>2.806</v>
      </c>
      <c r="W133" s="9" t="e">
        <v>#N/A</v>
      </c>
    </row>
    <row r="134" spans="1:23" ht="12.75">
      <c r="A134" s="6" t="s">
        <v>44</v>
      </c>
      <c r="B134" s="7">
        <v>136</v>
      </c>
      <c r="C134" s="8">
        <v>31378</v>
      </c>
      <c r="D134" s="8">
        <v>31385</v>
      </c>
      <c r="E134" s="9">
        <v>85.91643835616438</v>
      </c>
      <c r="F134" s="9">
        <v>10.997260273972604</v>
      </c>
      <c r="G134" s="10">
        <v>7</v>
      </c>
      <c r="H134" s="7">
        <v>335</v>
      </c>
      <c r="I134" s="11">
        <v>144.3000000000011</v>
      </c>
      <c r="J134" s="7">
        <v>8127.289459168123</v>
      </c>
      <c r="K134" s="11">
        <v>38.73827326832105</v>
      </c>
      <c r="L134" s="9">
        <v>0.11213116065061121</v>
      </c>
      <c r="M134" s="9">
        <v>5.610759630144568</v>
      </c>
      <c r="N134" s="11">
        <v>21.75372747436221</v>
      </c>
      <c r="O134" s="9">
        <v>0.1353464248476002</v>
      </c>
      <c r="P134" s="9">
        <v>1.7807648511721004</v>
      </c>
      <c r="Q134" s="11">
        <v>0.86</v>
      </c>
      <c r="R134" s="7">
        <v>8128</v>
      </c>
      <c r="S134" s="12">
        <v>19</v>
      </c>
      <c r="T134" s="9" t="e">
        <v>#N/A</v>
      </c>
      <c r="U134" s="11">
        <v>0.2</v>
      </c>
      <c r="V134" s="9">
        <v>1.236</v>
      </c>
      <c r="W134" s="9" t="e">
        <v>#N/A</v>
      </c>
    </row>
    <row r="135" spans="1:23" ht="12.75">
      <c r="A135" s="6" t="s">
        <v>44</v>
      </c>
      <c r="B135" s="7">
        <v>137</v>
      </c>
      <c r="C135" s="8">
        <v>31385</v>
      </c>
      <c r="D135" s="8">
        <v>31392</v>
      </c>
      <c r="E135" s="9">
        <v>85.93561643835616</v>
      </c>
      <c r="F135" s="9">
        <v>11.227397260273973</v>
      </c>
      <c r="G135" s="10">
        <v>7</v>
      </c>
      <c r="H135" s="7">
        <v>342</v>
      </c>
      <c r="I135" s="11">
        <v>162.29999999999927</v>
      </c>
      <c r="J135" s="7">
        <v>9141.088560103746</v>
      </c>
      <c r="K135" s="11">
        <v>28.03290241803452</v>
      </c>
      <c r="L135" s="9">
        <v>0.07291092254689148</v>
      </c>
      <c r="M135" s="9">
        <v>3.836257352658445</v>
      </c>
      <c r="N135" s="11">
        <v>15.722547599776107</v>
      </c>
      <c r="O135" s="9">
        <v>-0.12110787820520079</v>
      </c>
      <c r="P135" s="9">
        <v>1.7829745618600459</v>
      </c>
      <c r="Q135" s="11" t="e">
        <f>NA()</f>
        <v>#N/A</v>
      </c>
      <c r="R135" s="7" t="e">
        <f>NA()</f>
        <v>#N/A</v>
      </c>
      <c r="S135" s="12" t="e">
        <v>#N/A</v>
      </c>
      <c r="T135" s="9" t="e">
        <v>#N/A</v>
      </c>
      <c r="U135" s="11" t="e">
        <v>#N/A</v>
      </c>
      <c r="V135" s="9">
        <v>1.136</v>
      </c>
      <c r="W135" s="9" t="e">
        <v>#N/A</v>
      </c>
    </row>
    <row r="136" spans="1:23" ht="12.75">
      <c r="A136" s="6" t="s">
        <v>44</v>
      </c>
      <c r="B136" s="7">
        <v>138</v>
      </c>
      <c r="C136" s="8">
        <v>31392</v>
      </c>
      <c r="D136" s="8">
        <v>31400</v>
      </c>
      <c r="E136" s="9">
        <v>85.95616438356164</v>
      </c>
      <c r="F136" s="9">
        <v>11.473972602739726</v>
      </c>
      <c r="G136" s="10">
        <v>8</v>
      </c>
      <c r="H136" s="7">
        <v>349</v>
      </c>
      <c r="I136" s="11">
        <v>137</v>
      </c>
      <c r="J136" s="7">
        <v>7821.8064369672065</v>
      </c>
      <c r="K136" s="11">
        <v>30.08831380532751</v>
      </c>
      <c r="L136" s="9">
        <v>0.1388280838640948</v>
      </c>
      <c r="M136" s="9">
        <v>4.228715715039456</v>
      </c>
      <c r="N136" s="11">
        <v>17.127882296707067</v>
      </c>
      <c r="O136" s="9">
        <v>-0.0823722590417122</v>
      </c>
      <c r="P136" s="9">
        <v>1.756686161435857</v>
      </c>
      <c r="Q136" s="11">
        <v>0.71</v>
      </c>
      <c r="R136" s="7">
        <v>7816</v>
      </c>
      <c r="S136" s="12">
        <v>14.6</v>
      </c>
      <c r="T136" s="9" t="e">
        <v>#N/A</v>
      </c>
      <c r="U136" s="11">
        <v>8.92</v>
      </c>
      <c r="V136" s="9">
        <v>1.754</v>
      </c>
      <c r="W136" s="9" t="e">
        <v>#N/A</v>
      </c>
    </row>
    <row r="137" spans="1:23" ht="12.75">
      <c r="A137" s="6" t="s">
        <v>44</v>
      </c>
      <c r="B137" s="7">
        <v>139</v>
      </c>
      <c r="C137" s="8">
        <v>31400</v>
      </c>
      <c r="D137" s="8">
        <v>31406</v>
      </c>
      <c r="E137" s="9">
        <v>85.97534246575343</v>
      </c>
      <c r="F137" s="9">
        <v>11.704109589041096</v>
      </c>
      <c r="G137" s="10">
        <v>6</v>
      </c>
      <c r="H137" s="7">
        <v>356</v>
      </c>
      <c r="I137" s="11">
        <v>132.5</v>
      </c>
      <c r="J137" s="7">
        <v>7564.885787577772</v>
      </c>
      <c r="K137" s="11">
        <v>23.63615407037786</v>
      </c>
      <c r="L137" s="9">
        <v>0.08958168292676726</v>
      </c>
      <c r="M137" s="9">
        <v>3.390378509364418</v>
      </c>
      <c r="N137" s="11">
        <v>13.96029800918052</v>
      </c>
      <c r="O137" s="9">
        <v>-0.12342849954631856</v>
      </c>
      <c r="P137" s="9">
        <v>1.6930981025501275</v>
      </c>
      <c r="Q137" s="11">
        <v>0.92</v>
      </c>
      <c r="R137" s="7">
        <v>7565</v>
      </c>
      <c r="S137" s="12">
        <v>18</v>
      </c>
      <c r="T137" s="9" t="e">
        <v>#N/A</v>
      </c>
      <c r="U137" s="11">
        <v>8.92</v>
      </c>
      <c r="V137" s="9">
        <v>1.436</v>
      </c>
      <c r="W137" s="9" t="e">
        <v>#N/A</v>
      </c>
    </row>
    <row r="138" spans="1:23" ht="12.75">
      <c r="A138" s="6" t="s">
        <v>44</v>
      </c>
      <c r="B138" s="7">
        <v>140</v>
      </c>
      <c r="C138" s="8">
        <v>31406</v>
      </c>
      <c r="D138" s="8">
        <v>31413</v>
      </c>
      <c r="E138" s="9">
        <v>85.9931506849315</v>
      </c>
      <c r="F138" s="9">
        <v>11.917808219178083</v>
      </c>
      <c r="G138" s="10">
        <v>7</v>
      </c>
      <c r="H138" s="7">
        <v>363</v>
      </c>
      <c r="I138" s="11">
        <v>140.79999999999927</v>
      </c>
      <c r="J138" s="7">
        <v>7957.9521086183595</v>
      </c>
      <c r="K138" s="11">
        <v>33.16332365385644</v>
      </c>
      <c r="L138" s="9">
        <v>0.17138152898947107</v>
      </c>
      <c r="M138" s="9">
        <v>4.504108885146716</v>
      </c>
      <c r="N138" s="11">
        <v>19.025623418370454</v>
      </c>
      <c r="O138" s="9">
        <v>-0.2846405292571266</v>
      </c>
      <c r="P138" s="9">
        <v>1.7430873577490833</v>
      </c>
      <c r="Q138" s="11">
        <v>0.84</v>
      </c>
      <c r="R138" s="7">
        <v>7958</v>
      </c>
      <c r="S138" s="12">
        <v>19.3</v>
      </c>
      <c r="T138" s="9">
        <v>0.222</v>
      </c>
      <c r="U138" s="11">
        <v>22.11</v>
      </c>
      <c r="V138" s="9">
        <v>2.338</v>
      </c>
      <c r="W138" s="9" t="e">
        <v>#N/A</v>
      </c>
    </row>
    <row r="139" spans="1:23" ht="12.75">
      <c r="A139" s="6" t="s">
        <v>44</v>
      </c>
      <c r="B139" s="7">
        <v>141</v>
      </c>
      <c r="C139" s="8">
        <v>31413</v>
      </c>
      <c r="D139" s="8">
        <v>31420</v>
      </c>
      <c r="E139" s="9">
        <v>86.0123287671233</v>
      </c>
      <c r="F139" s="9">
        <v>0.14794520547945206</v>
      </c>
      <c r="G139" s="10">
        <v>7</v>
      </c>
      <c r="H139" s="7">
        <v>5</v>
      </c>
      <c r="I139" s="11">
        <v>164</v>
      </c>
      <c r="J139" s="7">
        <v>9174.016616218303</v>
      </c>
      <c r="K139" s="11">
        <v>22.502082919171347</v>
      </c>
      <c r="L139" s="9">
        <v>0.07020972676911412</v>
      </c>
      <c r="M139" s="9">
        <v>4.280211083396365</v>
      </c>
      <c r="N139" s="11">
        <v>13.591728161857178</v>
      </c>
      <c r="O139" s="9">
        <v>0.8591731050569135</v>
      </c>
      <c r="P139" s="9">
        <v>1.6555718780721005</v>
      </c>
      <c r="Q139" s="11">
        <v>0.98</v>
      </c>
      <c r="R139" s="7">
        <v>9174</v>
      </c>
      <c r="S139" s="12">
        <v>12.7</v>
      </c>
      <c r="T139" s="9" t="e">
        <v>#N/A</v>
      </c>
      <c r="U139" s="11">
        <v>0.46</v>
      </c>
      <c r="V139" s="9">
        <v>1.37</v>
      </c>
      <c r="W139" s="9" t="e">
        <v>#N/A</v>
      </c>
    </row>
    <row r="140" spans="1:23" ht="12.75">
      <c r="A140" s="6" t="s">
        <v>44</v>
      </c>
      <c r="B140" s="7">
        <v>142</v>
      </c>
      <c r="C140" s="8">
        <v>31420</v>
      </c>
      <c r="D140" s="8">
        <v>31427</v>
      </c>
      <c r="E140" s="9">
        <v>86.03150684931506</v>
      </c>
      <c r="F140" s="9">
        <v>0.3780821917808219</v>
      </c>
      <c r="G140" s="10">
        <v>7</v>
      </c>
      <c r="H140" s="7">
        <v>12</v>
      </c>
      <c r="I140" s="11">
        <v>166.6</v>
      </c>
      <c r="J140" s="7">
        <v>9254.774426592516</v>
      </c>
      <c r="K140" s="11">
        <v>31.477785948291345</v>
      </c>
      <c r="L140" s="9">
        <v>0.06703376780501569</v>
      </c>
      <c r="M140" s="9">
        <v>4.334463505100212</v>
      </c>
      <c r="N140" s="11">
        <v>17.264881091092114</v>
      </c>
      <c r="O140" s="9">
        <v>-0.011107065527672958</v>
      </c>
      <c r="P140" s="9">
        <v>1.823226339191669</v>
      </c>
      <c r="Q140" s="11">
        <v>0.99</v>
      </c>
      <c r="R140" s="7">
        <v>9255</v>
      </c>
      <c r="S140" s="12">
        <v>15.4</v>
      </c>
      <c r="T140" s="9" t="e">
        <v>#N/A</v>
      </c>
      <c r="U140" s="11">
        <v>4.55</v>
      </c>
      <c r="V140" s="9">
        <v>1.336</v>
      </c>
      <c r="W140" s="9" t="e">
        <v>#N/A</v>
      </c>
    </row>
    <row r="141" spans="1:23" ht="12.75">
      <c r="A141" s="6" t="s">
        <v>44</v>
      </c>
      <c r="B141" s="7">
        <v>143</v>
      </c>
      <c r="C141" s="8">
        <v>31427</v>
      </c>
      <c r="D141" s="8">
        <v>31434</v>
      </c>
      <c r="E141" s="9">
        <v>86.05068493150685</v>
      </c>
      <c r="F141" s="9">
        <v>0.6082191780821918</v>
      </c>
      <c r="G141" s="10">
        <v>7</v>
      </c>
      <c r="H141" s="7">
        <v>19</v>
      </c>
      <c r="I141" s="11">
        <v>169</v>
      </c>
      <c r="J141" s="7">
        <v>9388.096507167656</v>
      </c>
      <c r="K141" s="11">
        <v>32.355623631274554</v>
      </c>
      <c r="L141" s="9">
        <v>0.101434598512377</v>
      </c>
      <c r="M141" s="9">
        <v>4.172905654526457</v>
      </c>
      <c r="N141" s="11">
        <v>18.677283501093925</v>
      </c>
      <c r="O141" s="9">
        <v>-0.5281666026988834</v>
      </c>
      <c r="P141" s="9">
        <v>1.732351689654413</v>
      </c>
      <c r="Q141" s="11">
        <v>1.01</v>
      </c>
      <c r="R141" s="7">
        <v>9388</v>
      </c>
      <c r="S141" s="12">
        <v>13.8</v>
      </c>
      <c r="T141" s="9" t="e">
        <v>#N/A</v>
      </c>
      <c r="U141" s="11">
        <v>3.74</v>
      </c>
      <c r="V141" s="9">
        <v>2.138</v>
      </c>
      <c r="W141" s="9" t="e">
        <v>#N/A</v>
      </c>
    </row>
    <row r="142" spans="1:23" ht="12.75">
      <c r="A142" s="6" t="s">
        <v>44</v>
      </c>
      <c r="B142" s="7">
        <v>144</v>
      </c>
      <c r="C142" s="8">
        <v>31434</v>
      </c>
      <c r="D142" s="8">
        <v>31441</v>
      </c>
      <c r="E142" s="9">
        <v>86.06986301369864</v>
      </c>
      <c r="F142" s="9">
        <v>0.8383561643835616</v>
      </c>
      <c r="G142" s="10">
        <v>7</v>
      </c>
      <c r="H142" s="7">
        <v>26</v>
      </c>
      <c r="I142" s="11">
        <v>146</v>
      </c>
      <c r="J142" s="7">
        <v>8167.112353462636</v>
      </c>
      <c r="K142" s="11">
        <v>24.304150770724192</v>
      </c>
      <c r="L142" s="9">
        <v>0.14274114883527214</v>
      </c>
      <c r="M142" s="9">
        <v>3.447287729311486</v>
      </c>
      <c r="N142" s="11">
        <v>14.010555389443924</v>
      </c>
      <c r="O142" s="9">
        <v>-0.07916906221154937</v>
      </c>
      <c r="P142" s="9">
        <v>1.7347028790190464</v>
      </c>
      <c r="Q142" s="11">
        <v>0.87</v>
      </c>
      <c r="R142" s="7">
        <v>8168</v>
      </c>
      <c r="S142" s="12">
        <v>47</v>
      </c>
      <c r="T142" s="9" t="e">
        <v>#N/A</v>
      </c>
      <c r="U142" s="11">
        <v>0.2</v>
      </c>
      <c r="V142" s="9" t="e">
        <v>#N/A</v>
      </c>
      <c r="W142" s="9" t="e">
        <v>#N/A</v>
      </c>
    </row>
    <row r="143" spans="1:23" ht="12.75">
      <c r="A143" s="6" t="s">
        <v>44</v>
      </c>
      <c r="B143" s="7">
        <v>145</v>
      </c>
      <c r="C143" s="8">
        <v>31441</v>
      </c>
      <c r="D143" s="8">
        <v>31449</v>
      </c>
      <c r="E143" s="9">
        <v>86.09041095890412</v>
      </c>
      <c r="F143" s="9">
        <v>1.084931506849315</v>
      </c>
      <c r="G143" s="10">
        <v>8</v>
      </c>
      <c r="H143" s="7">
        <v>33</v>
      </c>
      <c r="I143" s="11">
        <v>187</v>
      </c>
      <c r="J143" s="7">
        <v>10747.173569957733</v>
      </c>
      <c r="K143" s="11">
        <v>21.646695262307457</v>
      </c>
      <c r="L143" s="9">
        <v>0.08492141622716802</v>
      </c>
      <c r="M143" s="9">
        <v>3.194321109316095</v>
      </c>
      <c r="N143" s="11">
        <v>12.374762455848478</v>
      </c>
      <c r="O143" s="9">
        <v>0.07959339917903324</v>
      </c>
      <c r="P143" s="9">
        <v>1.7492614779103852</v>
      </c>
      <c r="Q143" s="11">
        <v>0.97</v>
      </c>
      <c r="R143" s="7">
        <v>10748</v>
      </c>
      <c r="S143" s="12">
        <v>3.1</v>
      </c>
      <c r="T143" s="9" t="e">
        <v>#N/A</v>
      </c>
      <c r="U143" s="11">
        <v>2.54</v>
      </c>
      <c r="V143" s="9" t="e">
        <v>#N/A</v>
      </c>
      <c r="W143" s="9" t="e">
        <v>#N/A</v>
      </c>
    </row>
    <row r="144" spans="1:23" ht="12.75">
      <c r="A144" s="6" t="s">
        <v>44</v>
      </c>
      <c r="B144" s="7">
        <v>146</v>
      </c>
      <c r="C144" s="8">
        <v>31449</v>
      </c>
      <c r="D144" s="8">
        <v>31455</v>
      </c>
      <c r="E144" s="9">
        <v>86.10958904109589</v>
      </c>
      <c r="F144" s="9">
        <v>1.3150684931506849</v>
      </c>
      <c r="G144" s="10">
        <v>6</v>
      </c>
      <c r="H144" s="7">
        <v>40</v>
      </c>
      <c r="I144" s="11">
        <v>97.5</v>
      </c>
      <c r="J144" s="7">
        <v>5491.9199898204415</v>
      </c>
      <c r="K144" s="11">
        <v>20.453551473475237</v>
      </c>
      <c r="L144" s="9">
        <v>0.17290714390597794</v>
      </c>
      <c r="M144" s="9">
        <v>3.1865291978829733</v>
      </c>
      <c r="N144" s="11">
        <v>12.132288912347839</v>
      </c>
      <c r="O144" s="9">
        <v>0.13283207864502244</v>
      </c>
      <c r="P144" s="9">
        <v>1.6858773823510165</v>
      </c>
      <c r="Q144" s="11">
        <v>0.68</v>
      </c>
      <c r="R144" s="7">
        <v>5492</v>
      </c>
      <c r="S144" s="12">
        <v>50.2</v>
      </c>
      <c r="T144" s="9" t="e">
        <v>#N/A</v>
      </c>
      <c r="U144" s="11">
        <v>20.08</v>
      </c>
      <c r="V144" s="9" t="e">
        <v>#N/A</v>
      </c>
      <c r="W144" s="9" t="e">
        <v>#N/A</v>
      </c>
    </row>
    <row r="145" spans="1:23" ht="12.75">
      <c r="A145" s="6" t="s">
        <v>44</v>
      </c>
      <c r="B145" s="7">
        <v>147</v>
      </c>
      <c r="C145" s="8">
        <v>31455</v>
      </c>
      <c r="D145" s="8">
        <v>31463</v>
      </c>
      <c r="E145" s="9">
        <v>86.12876712328767</v>
      </c>
      <c r="F145" s="9">
        <v>1.5452054794520549</v>
      </c>
      <c r="G145" s="10">
        <v>8</v>
      </c>
      <c r="H145" s="7">
        <v>47</v>
      </c>
      <c r="I145" s="11">
        <v>181.8000000000011</v>
      </c>
      <c r="J145" s="7">
        <v>10309.956369714604</v>
      </c>
      <c r="K145" s="11">
        <v>35.23035917658831</v>
      </c>
      <c r="L145" s="9">
        <v>0.20963425280332476</v>
      </c>
      <c r="M145" s="9">
        <v>4.7932160164289765</v>
      </c>
      <c r="N145" s="11">
        <v>19.7141474426653</v>
      </c>
      <c r="O145" s="9">
        <v>-0.16883489488987918</v>
      </c>
      <c r="P145" s="9">
        <v>1.7870597386495581</v>
      </c>
      <c r="Q145" s="11">
        <v>0.95</v>
      </c>
      <c r="R145" s="7">
        <v>10310</v>
      </c>
      <c r="S145" s="12">
        <v>4.9</v>
      </c>
      <c r="T145" s="9" t="e">
        <v>#N/A</v>
      </c>
      <c r="U145" s="11">
        <v>0.82</v>
      </c>
      <c r="V145" s="9" t="e">
        <v>#N/A</v>
      </c>
      <c r="W145" s="9" t="e">
        <v>#N/A</v>
      </c>
    </row>
    <row r="146" spans="1:23" ht="12.75">
      <c r="A146" s="6" t="s">
        <v>44</v>
      </c>
      <c r="B146" s="7">
        <v>148</v>
      </c>
      <c r="C146" s="8">
        <v>31463</v>
      </c>
      <c r="D146" s="8">
        <v>31469</v>
      </c>
      <c r="E146" s="9">
        <v>86.14794520547945</v>
      </c>
      <c r="F146" s="9">
        <v>1.7753424657534247</v>
      </c>
      <c r="G146" s="10">
        <v>6</v>
      </c>
      <c r="H146" s="7">
        <v>54</v>
      </c>
      <c r="I146" s="11">
        <v>147.09999999999854</v>
      </c>
      <c r="J146" s="7">
        <v>8342.104411358605</v>
      </c>
      <c r="K146" s="11">
        <v>22.073483346633253</v>
      </c>
      <c r="L146" s="9">
        <v>0.18688325188992683</v>
      </c>
      <c r="M146" s="9">
        <v>3.2215192803638413</v>
      </c>
      <c r="N146" s="11">
        <v>12.593467405773028</v>
      </c>
      <c r="O146" s="9">
        <v>0.05174353433077038</v>
      </c>
      <c r="P146" s="9">
        <v>1.7527724998529355</v>
      </c>
      <c r="Q146" s="11">
        <v>1.02</v>
      </c>
      <c r="R146" s="7">
        <v>8343</v>
      </c>
      <c r="S146" s="12">
        <v>76</v>
      </c>
      <c r="T146" s="9" t="e">
        <v>#N/A</v>
      </c>
      <c r="U146" s="11">
        <v>140.28</v>
      </c>
      <c r="V146" s="9" t="e">
        <v>#N/A</v>
      </c>
      <c r="W146" s="9" t="e">
        <v>#N/A</v>
      </c>
    </row>
    <row r="147" spans="1:23" ht="12.75">
      <c r="A147" s="6" t="s">
        <v>44</v>
      </c>
      <c r="B147" s="7">
        <v>149</v>
      </c>
      <c r="C147" s="8">
        <v>31469</v>
      </c>
      <c r="D147" s="8">
        <v>31476</v>
      </c>
      <c r="E147" s="9">
        <v>86.16575342465754</v>
      </c>
      <c r="F147" s="9">
        <v>1.989041095890411</v>
      </c>
      <c r="G147" s="10">
        <v>7</v>
      </c>
      <c r="H147" s="7">
        <v>61</v>
      </c>
      <c r="I147" s="11">
        <v>163.8000000000011</v>
      </c>
      <c r="J147" s="7">
        <v>9226.425582898404</v>
      </c>
      <c r="K147" s="11">
        <v>22.709754554176758</v>
      </c>
      <c r="L147" s="9">
        <v>0.36457485835411835</v>
      </c>
      <c r="M147" s="9">
        <v>3.4786013621016605</v>
      </c>
      <c r="N147" s="11">
        <v>13.090844218575212</v>
      </c>
      <c r="O147" s="9">
        <v>0.18363587228627992</v>
      </c>
      <c r="P147" s="9">
        <v>1.7347815140869849</v>
      </c>
      <c r="Q147" s="11">
        <v>0.97</v>
      </c>
      <c r="R147" s="7">
        <v>9227</v>
      </c>
      <c r="S147" s="12">
        <v>16.5</v>
      </c>
      <c r="T147" s="9">
        <v>0.09</v>
      </c>
      <c r="U147" s="11">
        <v>36.33</v>
      </c>
      <c r="V147" s="9" t="e">
        <v>#N/A</v>
      </c>
      <c r="W147" s="9" t="e">
        <v>#N/A</v>
      </c>
    </row>
    <row r="148" spans="1:23" ht="12.75">
      <c r="A148" s="6" t="s">
        <v>44</v>
      </c>
      <c r="B148" s="7">
        <v>150</v>
      </c>
      <c r="C148" s="8">
        <v>31476</v>
      </c>
      <c r="D148" s="8">
        <v>31483</v>
      </c>
      <c r="E148" s="9">
        <v>86.18493150684931</v>
      </c>
      <c r="F148" s="9">
        <v>2.219178082191781</v>
      </c>
      <c r="G148" s="10">
        <v>7</v>
      </c>
      <c r="H148" s="7">
        <v>68</v>
      </c>
      <c r="I148" s="11">
        <v>131</v>
      </c>
      <c r="J148" s="7">
        <v>7429.066471026431</v>
      </c>
      <c r="K148" s="11">
        <v>16.836697462301515</v>
      </c>
      <c r="L148" s="9">
        <v>0.16457359814564648</v>
      </c>
      <c r="M148" s="9">
        <v>2.6497136722052037</v>
      </c>
      <c r="N148" s="11">
        <v>9.268509074261454</v>
      </c>
      <c r="O148" s="9">
        <v>0.316829938213596</v>
      </c>
      <c r="P148" s="9">
        <v>1.8165486301412637</v>
      </c>
      <c r="Q148" s="11">
        <v>0.78</v>
      </c>
      <c r="R148" s="7">
        <v>7429</v>
      </c>
      <c r="S148" s="12">
        <v>11</v>
      </c>
      <c r="T148" s="9" t="e">
        <v>#N/A</v>
      </c>
      <c r="U148" s="11">
        <v>5.48</v>
      </c>
      <c r="V148" s="9" t="e">
        <v>#N/A</v>
      </c>
      <c r="W148" s="9" t="e">
        <v>#N/A</v>
      </c>
    </row>
    <row r="149" spans="1:23" ht="12.75">
      <c r="A149" s="6" t="s">
        <v>44</v>
      </c>
      <c r="B149" s="7">
        <v>151</v>
      </c>
      <c r="C149" s="8">
        <v>31483</v>
      </c>
      <c r="D149" s="8">
        <v>31490</v>
      </c>
      <c r="E149" s="9">
        <v>86.2041095890411</v>
      </c>
      <c r="F149" s="9">
        <v>2.4493150684931506</v>
      </c>
      <c r="G149" s="10">
        <v>7</v>
      </c>
      <c r="H149" s="7">
        <v>75</v>
      </c>
      <c r="I149" s="11">
        <v>166.29999999999927</v>
      </c>
      <c r="J149" s="7">
        <v>9302.676605348153</v>
      </c>
      <c r="K149" s="11">
        <v>30.101727543555725</v>
      </c>
      <c r="L149" s="9">
        <v>0.14244594929143048</v>
      </c>
      <c r="M149" s="9">
        <v>4.125048201497041</v>
      </c>
      <c r="N149" s="11">
        <v>16.515999267530155</v>
      </c>
      <c r="O149" s="9">
        <v>-0.03202881414029885</v>
      </c>
      <c r="P149" s="9">
        <v>1.8225798545979963</v>
      </c>
      <c r="Q149" s="11">
        <v>0.99</v>
      </c>
      <c r="R149" s="7">
        <v>9303</v>
      </c>
      <c r="S149" s="12">
        <v>18.2</v>
      </c>
      <c r="T149" s="9" t="e">
        <v>#N/A</v>
      </c>
      <c r="U149" s="11">
        <v>3.26</v>
      </c>
      <c r="V149" s="9" t="e">
        <v>#N/A</v>
      </c>
      <c r="W149" s="9" t="e">
        <v>#N/A</v>
      </c>
    </row>
    <row r="150" spans="1:23" ht="12.75">
      <c r="A150" s="6" t="s">
        <v>44</v>
      </c>
      <c r="B150" s="7">
        <v>152</v>
      </c>
      <c r="C150" s="8">
        <v>31490</v>
      </c>
      <c r="D150" s="8">
        <v>31497</v>
      </c>
      <c r="E150" s="9">
        <v>86.22328767123288</v>
      </c>
      <c r="F150" s="9">
        <v>2.6794520547945204</v>
      </c>
      <c r="G150" s="10">
        <v>7</v>
      </c>
      <c r="H150" s="7">
        <v>82</v>
      </c>
      <c r="I150" s="11">
        <v>165.5</v>
      </c>
      <c r="J150" s="7">
        <v>9322.182136567006</v>
      </c>
      <c r="K150" s="11">
        <v>29.512408293420865</v>
      </c>
      <c r="L150" s="9">
        <v>0.11792457859065543</v>
      </c>
      <c r="M150" s="9">
        <v>4.244831845194185</v>
      </c>
      <c r="N150" s="11">
        <v>16.16134482172666</v>
      </c>
      <c r="O150" s="9">
        <v>0.17702135356558496</v>
      </c>
      <c r="P150" s="9">
        <v>1.8261109220159433</v>
      </c>
      <c r="Q150" s="11" t="e">
        <f>NA()</f>
        <v>#N/A</v>
      </c>
      <c r="R150" s="7" t="e">
        <f>NA()</f>
        <v>#N/A</v>
      </c>
      <c r="S150" s="12" t="e">
        <v>#N/A</v>
      </c>
      <c r="T150" s="9" t="e">
        <v>#N/A</v>
      </c>
      <c r="U150" s="11" t="e">
        <v>#N/A</v>
      </c>
      <c r="V150" s="9" t="e">
        <v>#N/A</v>
      </c>
      <c r="W150" s="9" t="e">
        <v>#N/A</v>
      </c>
    </row>
    <row r="151" spans="1:23" ht="12.75">
      <c r="A151" s="6" t="s">
        <v>44</v>
      </c>
      <c r="B151" s="7">
        <v>153</v>
      </c>
      <c r="C151" s="8">
        <v>31497</v>
      </c>
      <c r="D151" s="8">
        <v>31504</v>
      </c>
      <c r="E151" s="9">
        <v>86.24246575342465</v>
      </c>
      <c r="F151" s="9">
        <v>2.9095890410958902</v>
      </c>
      <c r="G151" s="10">
        <v>7</v>
      </c>
      <c r="H151" s="7">
        <v>89</v>
      </c>
      <c r="I151" s="11">
        <v>162.70000000000073</v>
      </c>
      <c r="J151" s="7">
        <v>8910.019389045205</v>
      </c>
      <c r="K151" s="11">
        <v>27.884266122413425</v>
      </c>
      <c r="L151" s="9">
        <v>0.3941493555353904</v>
      </c>
      <c r="M151" s="9">
        <v>4.124380048508281</v>
      </c>
      <c r="N151" s="11">
        <v>16.95917746102599</v>
      </c>
      <c r="O151" s="9">
        <v>-0.14424491843196027</v>
      </c>
      <c r="P151" s="9">
        <v>1.6441992063880728</v>
      </c>
      <c r="Q151" s="11">
        <v>0.97</v>
      </c>
      <c r="R151" s="7">
        <v>8910</v>
      </c>
      <c r="S151" s="12">
        <v>15.2</v>
      </c>
      <c r="T151" s="9" t="e">
        <v>#N/A</v>
      </c>
      <c r="U151" s="11">
        <v>8.3</v>
      </c>
      <c r="V151" s="9" t="e">
        <v>#N/A</v>
      </c>
      <c r="W151" s="9" t="e">
        <v>#N/A</v>
      </c>
    </row>
    <row r="152" spans="1:23" ht="12.75">
      <c r="A152" s="6" t="s">
        <v>44</v>
      </c>
      <c r="B152" s="7">
        <v>154</v>
      </c>
      <c r="C152" s="8">
        <v>31504</v>
      </c>
      <c r="D152" s="8">
        <v>31511</v>
      </c>
      <c r="E152" s="9">
        <v>86.26164383561644</v>
      </c>
      <c r="F152" s="9">
        <v>3.1397260273972605</v>
      </c>
      <c r="G152" s="10">
        <v>7</v>
      </c>
      <c r="H152" s="7">
        <v>96</v>
      </c>
      <c r="I152" s="11">
        <v>167.79999999999927</v>
      </c>
      <c r="J152" s="7">
        <v>9516.010334642975</v>
      </c>
      <c r="K152" s="11">
        <v>28.769206839062488</v>
      </c>
      <c r="L152" s="9">
        <v>0.2661100304589999</v>
      </c>
      <c r="M152" s="9">
        <v>4.354465636628026</v>
      </c>
      <c r="N152" s="11">
        <v>16.655299272113112</v>
      </c>
      <c r="O152" s="9">
        <v>0.1623268098371562</v>
      </c>
      <c r="P152" s="9">
        <v>1.7273305252000102</v>
      </c>
      <c r="Q152" s="11" t="e">
        <f>NA()</f>
        <v>#N/A</v>
      </c>
      <c r="R152" s="7" t="e">
        <f>NA()</f>
        <v>#N/A</v>
      </c>
      <c r="S152" s="12" t="e">
        <v>#N/A</v>
      </c>
      <c r="T152" s="9" t="e">
        <v>#N/A</v>
      </c>
      <c r="U152" s="11" t="e">
        <v>#N/A</v>
      </c>
      <c r="V152" s="9" t="e">
        <v>#N/A</v>
      </c>
      <c r="W152" s="9" t="e">
        <v>#N/A</v>
      </c>
    </row>
    <row r="153" spans="1:23" ht="12.75">
      <c r="A153" s="6" t="s">
        <v>44</v>
      </c>
      <c r="B153" s="7">
        <v>155</v>
      </c>
      <c r="C153" s="8">
        <v>31511</v>
      </c>
      <c r="D153" s="8">
        <v>31518</v>
      </c>
      <c r="E153" s="9">
        <v>86.28082191780823</v>
      </c>
      <c r="F153" s="9">
        <v>3.3698630136986303</v>
      </c>
      <c r="G153" s="10">
        <v>7</v>
      </c>
      <c r="H153" s="7">
        <v>103</v>
      </c>
      <c r="I153" s="11">
        <v>157.1</v>
      </c>
      <c r="J153" s="7">
        <v>8849.032106674804</v>
      </c>
      <c r="K153" s="11">
        <v>32.14258840641504</v>
      </c>
      <c r="L153" s="9">
        <v>0.26775576938101314</v>
      </c>
      <c r="M153" s="9">
        <v>4.61699436813914</v>
      </c>
      <c r="N153" s="11">
        <v>17.910659390697642</v>
      </c>
      <c r="O153" s="9">
        <v>0.10888139950054351</v>
      </c>
      <c r="P153" s="9">
        <v>1.79460664765414</v>
      </c>
      <c r="Q153" s="11">
        <v>0.94</v>
      </c>
      <c r="R153" s="7">
        <v>8849</v>
      </c>
      <c r="S153" s="12">
        <v>18.7</v>
      </c>
      <c r="T153" s="9">
        <v>0.267</v>
      </c>
      <c r="U153" s="11">
        <v>68.61</v>
      </c>
      <c r="V153" s="9" t="e">
        <v>#N/A</v>
      </c>
      <c r="W153" s="9" t="e">
        <v>#N/A</v>
      </c>
    </row>
    <row r="154" spans="1:23" ht="12.75">
      <c r="A154" s="6" t="s">
        <v>44</v>
      </c>
      <c r="B154" s="7">
        <v>156</v>
      </c>
      <c r="C154" s="8">
        <v>31518</v>
      </c>
      <c r="D154" s="8">
        <v>31526</v>
      </c>
      <c r="E154" s="9">
        <v>86.3013698630137</v>
      </c>
      <c r="F154" s="9">
        <v>3.6164383561643834</v>
      </c>
      <c r="G154" s="10">
        <v>8</v>
      </c>
      <c r="H154" s="7">
        <v>110</v>
      </c>
      <c r="I154" s="11">
        <v>175.9</v>
      </c>
      <c r="J154" s="7">
        <v>9907.986935481165</v>
      </c>
      <c r="K154" s="11">
        <v>25.747516691453043</v>
      </c>
      <c r="L154" s="9">
        <v>0.19988066323624237</v>
      </c>
      <c r="M154" s="9">
        <v>3.5985485277861344</v>
      </c>
      <c r="N154" s="11">
        <v>14.189360655749853</v>
      </c>
      <c r="O154" s="9">
        <v>0.027086450733896657</v>
      </c>
      <c r="P154" s="9">
        <v>1.8145649628702305</v>
      </c>
      <c r="Q154" s="11">
        <v>0.92</v>
      </c>
      <c r="R154" s="7">
        <v>9908</v>
      </c>
      <c r="S154" s="12">
        <v>14.4</v>
      </c>
      <c r="T154" s="9">
        <v>0.186</v>
      </c>
      <c r="U154" s="11">
        <v>62.27</v>
      </c>
      <c r="V154" s="9" t="e">
        <v>#N/A</v>
      </c>
      <c r="W154" s="9" t="e">
        <v>#N/A</v>
      </c>
    </row>
    <row r="155" spans="1:23" ht="12.75">
      <c r="A155" s="6" t="s">
        <v>44</v>
      </c>
      <c r="B155" s="7">
        <v>157</v>
      </c>
      <c r="C155" s="8">
        <v>31526</v>
      </c>
      <c r="D155" s="8">
        <v>31532</v>
      </c>
      <c r="E155" s="9">
        <v>86.32054794520548</v>
      </c>
      <c r="F155" s="9">
        <v>3.8465753424657536</v>
      </c>
      <c r="G155" s="10">
        <v>6</v>
      </c>
      <c r="H155" s="7">
        <v>117</v>
      </c>
      <c r="I155" s="11">
        <v>137.29999999999927</v>
      </c>
      <c r="J155" s="7">
        <v>7680.441959797356</v>
      </c>
      <c r="K155" s="11">
        <v>24.952383209605873</v>
      </c>
      <c r="L155" s="9">
        <v>0.20071022059265362</v>
      </c>
      <c r="M155" s="9">
        <v>3.7684104054818803</v>
      </c>
      <c r="N155" s="11">
        <v>14.225223049909314</v>
      </c>
      <c r="O155" s="9">
        <v>0.18792176381970635</v>
      </c>
      <c r="P155" s="9">
        <v>1.7540943380683893</v>
      </c>
      <c r="Q155" s="11">
        <v>0.95</v>
      </c>
      <c r="R155" s="7">
        <v>7681</v>
      </c>
      <c r="S155" s="12">
        <v>15.1</v>
      </c>
      <c r="T155" s="9" t="e">
        <v>#N/A</v>
      </c>
      <c r="U155" s="11">
        <v>32.96</v>
      </c>
      <c r="V155" s="9" t="e">
        <v>#N/A</v>
      </c>
      <c r="W155" s="9" t="e">
        <v>#N/A</v>
      </c>
    </row>
    <row r="156" spans="1:23" ht="12.75">
      <c r="A156" s="6" t="s">
        <v>44</v>
      </c>
      <c r="B156" s="7">
        <v>158</v>
      </c>
      <c r="C156" s="8">
        <v>31532</v>
      </c>
      <c r="D156" s="8">
        <v>31537</v>
      </c>
      <c r="E156" s="9">
        <v>86.33561643835617</v>
      </c>
      <c r="F156" s="9">
        <v>4.027397260273973</v>
      </c>
      <c r="G156" s="10">
        <v>5</v>
      </c>
      <c r="H156" s="7">
        <v>123</v>
      </c>
      <c r="I156" s="11">
        <v>155.90000000000146</v>
      </c>
      <c r="J156" s="7">
        <v>8841.156204832301</v>
      </c>
      <c r="K156" s="11">
        <v>25.064273412439185</v>
      </c>
      <c r="L156" s="9">
        <v>0.10408982475583979</v>
      </c>
      <c r="M156" s="9">
        <v>3.4154538728198807</v>
      </c>
      <c r="N156" s="11">
        <v>13.918654658848903</v>
      </c>
      <c r="O156" s="9">
        <v>-0.08787150481238784</v>
      </c>
      <c r="P156" s="9">
        <v>1.8007683951339621</v>
      </c>
      <c r="Q156" s="11">
        <v>1.3</v>
      </c>
      <c r="R156" s="7">
        <v>8842</v>
      </c>
      <c r="S156" s="12">
        <v>16.1</v>
      </c>
      <c r="T156" s="9">
        <v>0.291</v>
      </c>
      <c r="U156" s="11">
        <v>67.91</v>
      </c>
      <c r="V156" s="9" t="e">
        <v>#N/A</v>
      </c>
      <c r="W156" s="9" t="e">
        <v>#N/A</v>
      </c>
    </row>
    <row r="157" spans="1:23" ht="12.75">
      <c r="A157" s="6" t="s">
        <v>44</v>
      </c>
      <c r="B157" s="7">
        <v>159</v>
      </c>
      <c r="C157" s="8">
        <v>31537</v>
      </c>
      <c r="D157" s="8">
        <v>31546</v>
      </c>
      <c r="E157" s="9">
        <v>86.35479452054794</v>
      </c>
      <c r="F157" s="9">
        <v>4.257534246575342</v>
      </c>
      <c r="G157" s="10">
        <v>9</v>
      </c>
      <c r="H157" s="7">
        <v>130</v>
      </c>
      <c r="I157" s="11">
        <v>150.70000000000073</v>
      </c>
      <c r="J157" s="7">
        <v>8488.53684580456</v>
      </c>
      <c r="K157" s="11">
        <v>23.48836752691296</v>
      </c>
      <c r="L157" s="9">
        <v>0.25096916449775747</v>
      </c>
      <c r="M157" s="9">
        <v>3.6138869109299847</v>
      </c>
      <c r="N157" s="11">
        <v>13.046771429723714</v>
      </c>
      <c r="O157" s="9">
        <v>0.33001454206852615</v>
      </c>
      <c r="P157" s="9">
        <v>1.8003203055585655</v>
      </c>
      <c r="Q157" s="11">
        <v>0.9</v>
      </c>
      <c r="R157" s="7">
        <v>8489</v>
      </c>
      <c r="S157" s="12">
        <v>14.6</v>
      </c>
      <c r="T157" s="9" t="e">
        <v>#N/A</v>
      </c>
      <c r="U157" s="11">
        <v>74.34</v>
      </c>
      <c r="V157" s="9">
        <v>2.584</v>
      </c>
      <c r="W157" s="9" t="e">
        <v>#N/A</v>
      </c>
    </row>
    <row r="158" spans="1:23" ht="12.75">
      <c r="A158" s="6" t="s">
        <v>44</v>
      </c>
      <c r="B158" s="7">
        <v>160</v>
      </c>
      <c r="C158" s="8">
        <v>31546</v>
      </c>
      <c r="D158" s="8">
        <v>31554</v>
      </c>
      <c r="E158" s="9">
        <v>86.37808219178082</v>
      </c>
      <c r="F158" s="9">
        <v>4.536986301369863</v>
      </c>
      <c r="G158" s="10">
        <v>8</v>
      </c>
      <c r="H158" s="7">
        <v>138</v>
      </c>
      <c r="I158" s="11">
        <v>143.4</v>
      </c>
      <c r="J158" s="7">
        <v>8186.486576680346</v>
      </c>
      <c r="K158" s="11">
        <v>25.67259590929716</v>
      </c>
      <c r="L158" s="9">
        <v>0.0640260501364609</v>
      </c>
      <c r="M158" s="9">
        <v>3.6605649956555366</v>
      </c>
      <c r="N158" s="11">
        <v>14.439405585385302</v>
      </c>
      <c r="O158" s="9">
        <v>0.02616660981405644</v>
      </c>
      <c r="P158" s="9">
        <v>1.7779537916215484</v>
      </c>
      <c r="Q158" s="11">
        <v>0.75</v>
      </c>
      <c r="R158" s="7">
        <v>8187</v>
      </c>
      <c r="S158" s="12">
        <v>16.3</v>
      </c>
      <c r="T158" s="9">
        <v>0.095</v>
      </c>
      <c r="U158" s="11">
        <v>6.07</v>
      </c>
      <c r="V158" s="9">
        <v>1.052</v>
      </c>
      <c r="W158" s="9" t="e">
        <v>#N/A</v>
      </c>
    </row>
    <row r="159" spans="1:23" ht="12.75">
      <c r="A159" s="6" t="s">
        <v>44</v>
      </c>
      <c r="B159" s="7">
        <v>161</v>
      </c>
      <c r="C159" s="8">
        <v>31554</v>
      </c>
      <c r="D159" s="8">
        <v>31561</v>
      </c>
      <c r="E159" s="9">
        <v>86.3986301369863</v>
      </c>
      <c r="F159" s="9">
        <v>4.7835616438356166</v>
      </c>
      <c r="G159" s="10">
        <v>7</v>
      </c>
      <c r="H159" s="7">
        <v>146</v>
      </c>
      <c r="I159" s="11">
        <v>95.10000000000036</v>
      </c>
      <c r="J159" s="7">
        <v>5465.541211245905</v>
      </c>
      <c r="K159" s="11">
        <v>16.634456586464022</v>
      </c>
      <c r="L159" s="9">
        <v>0.12468660900365844</v>
      </c>
      <c r="M159" s="9">
        <v>2.4000345973074793</v>
      </c>
      <c r="N159" s="11">
        <v>8.934156401479019</v>
      </c>
      <c r="O159" s="9">
        <v>0.15130743105521044</v>
      </c>
      <c r="P159" s="9">
        <v>1.8618944910915423</v>
      </c>
      <c r="Q159" s="11">
        <v>0.57</v>
      </c>
      <c r="R159" s="7">
        <v>5466</v>
      </c>
      <c r="S159" s="12">
        <v>15.1</v>
      </c>
      <c r="T159" s="9">
        <v>0.305</v>
      </c>
      <c r="U159" s="11">
        <v>38.91</v>
      </c>
      <c r="V159" s="9" t="e">
        <v>#N/A</v>
      </c>
      <c r="W159" s="9" t="e">
        <v>#N/A</v>
      </c>
    </row>
    <row r="160" spans="1:23" ht="12.75">
      <c r="A160" s="6" t="s">
        <v>44</v>
      </c>
      <c r="B160" s="7">
        <v>162</v>
      </c>
      <c r="C160" s="8">
        <v>31561</v>
      </c>
      <c r="D160" s="8">
        <v>31568</v>
      </c>
      <c r="E160" s="9">
        <v>86.41780821917808</v>
      </c>
      <c r="F160" s="9">
        <v>5.013698630136986</v>
      </c>
      <c r="G160" s="10">
        <v>7</v>
      </c>
      <c r="H160" s="7">
        <v>153</v>
      </c>
      <c r="I160" s="11">
        <v>150.20000000000073</v>
      </c>
      <c r="J160" s="7">
        <v>8632.22176581636</v>
      </c>
      <c r="K160" s="11">
        <v>21.838556667591803</v>
      </c>
      <c r="L160" s="9">
        <v>0.059475534100976196</v>
      </c>
      <c r="M160" s="9">
        <v>2.9640953967753196</v>
      </c>
      <c r="N160" s="11">
        <v>12.008611781789256</v>
      </c>
      <c r="O160" s="9">
        <v>-0.05847218870103578</v>
      </c>
      <c r="P160" s="9">
        <v>1.8185746249795</v>
      </c>
      <c r="Q160" s="11">
        <v>0.89</v>
      </c>
      <c r="R160" s="7">
        <v>8633</v>
      </c>
      <c r="S160" s="12">
        <v>11.5</v>
      </c>
      <c r="T160" s="9" t="e">
        <v>#N/A</v>
      </c>
      <c r="U160" s="11">
        <v>6.67</v>
      </c>
      <c r="V160" s="9" t="e">
        <v>#N/A</v>
      </c>
      <c r="W160" s="9" t="e">
        <v>#N/A</v>
      </c>
    </row>
    <row r="161" spans="1:23" ht="12.75">
      <c r="A161" s="6" t="s">
        <v>44</v>
      </c>
      <c r="B161" s="7">
        <v>163</v>
      </c>
      <c r="C161" s="8">
        <v>31568</v>
      </c>
      <c r="D161" s="8">
        <v>31574</v>
      </c>
      <c r="E161" s="9">
        <v>86.43561643835616</v>
      </c>
      <c r="F161" s="9">
        <v>5.227397260273973</v>
      </c>
      <c r="G161" s="10">
        <v>6</v>
      </c>
      <c r="H161" s="7">
        <v>159</v>
      </c>
      <c r="I161" s="11">
        <v>75.19999999999891</v>
      </c>
      <c r="J161" s="7">
        <v>4147.819719390435</v>
      </c>
      <c r="K161" s="11">
        <v>43.581715414228725</v>
      </c>
      <c r="L161" s="9">
        <v>0.1746578802866739</v>
      </c>
      <c r="M161" s="9">
        <v>7.55975879409922</v>
      </c>
      <c r="N161" s="11">
        <v>23.552855863840914</v>
      </c>
      <c r="O161" s="9">
        <v>1.631504973170462</v>
      </c>
      <c r="P161" s="9">
        <v>1.8503792349503037</v>
      </c>
      <c r="Q161" s="11">
        <v>0.52</v>
      </c>
      <c r="R161" s="7">
        <v>4148</v>
      </c>
      <c r="S161" s="12">
        <v>29.2</v>
      </c>
      <c r="T161" s="9">
        <v>0.263</v>
      </c>
      <c r="U161" s="11">
        <v>48.78</v>
      </c>
      <c r="V161" s="9" t="e">
        <v>#N/A</v>
      </c>
      <c r="W161" s="9" t="e">
        <v>#N/A</v>
      </c>
    </row>
    <row r="162" spans="1:24" ht="12.75">
      <c r="A162" s="6" t="s">
        <v>44</v>
      </c>
      <c r="B162" s="7">
        <v>164</v>
      </c>
      <c r="C162" s="8">
        <v>31574</v>
      </c>
      <c r="D162" s="8">
        <v>31581</v>
      </c>
      <c r="E162" s="9">
        <v>86.45342465753424</v>
      </c>
      <c r="F162" s="9">
        <v>5.441095890410959</v>
      </c>
      <c r="G162" s="10">
        <v>7</v>
      </c>
      <c r="H162" s="7">
        <v>166</v>
      </c>
      <c r="I162" s="11">
        <v>167.9</v>
      </c>
      <c r="J162" s="7">
        <v>9585.15408803789</v>
      </c>
      <c r="K162" s="11">
        <v>21.939614435874752</v>
      </c>
      <c r="L162" s="9">
        <v>0.07135426240602094</v>
      </c>
      <c r="M162" s="9">
        <v>3.3468255080046228</v>
      </c>
      <c r="N162" s="11">
        <v>12.769802016302874</v>
      </c>
      <c r="O162" s="9">
        <v>0.1326663405011896</v>
      </c>
      <c r="P162" s="9">
        <v>1.7180857156489207</v>
      </c>
      <c r="Q162" s="11">
        <v>1</v>
      </c>
      <c r="R162" s="7">
        <v>9592</v>
      </c>
      <c r="S162" s="12">
        <v>16.4</v>
      </c>
      <c r="T162" s="9" t="e">
        <v>#N/A</v>
      </c>
      <c r="U162" s="11">
        <v>12.06</v>
      </c>
      <c r="V162" s="9" t="e">
        <v>#N/A</v>
      </c>
      <c r="W162" s="9" t="e">
        <v>#N/A</v>
      </c>
      <c r="X162" s="6" t="s">
        <v>50</v>
      </c>
    </row>
    <row r="163" spans="1:24" ht="12.75">
      <c r="A163" s="6" t="s">
        <v>44</v>
      </c>
      <c r="B163" s="7">
        <v>165</v>
      </c>
      <c r="C163" s="8">
        <v>31581</v>
      </c>
      <c r="D163" s="8">
        <v>31589</v>
      </c>
      <c r="E163" s="9">
        <v>86.47397260273972</v>
      </c>
      <c r="F163" s="9">
        <v>5.6876712328767125</v>
      </c>
      <c r="G163" s="10">
        <v>8</v>
      </c>
      <c r="H163" s="7">
        <v>173</v>
      </c>
      <c r="I163" s="11">
        <v>186.5</v>
      </c>
      <c r="J163" s="7">
        <v>10504.085129139594</v>
      </c>
      <c r="K163" s="11">
        <v>29.244591244583926</v>
      </c>
      <c r="L163" s="9">
        <v>0.07953612234942287</v>
      </c>
      <c r="M163" s="9">
        <v>4.2039191092901085</v>
      </c>
      <c r="N163" s="11">
        <v>16.985549698664183</v>
      </c>
      <c r="O163" s="9">
        <v>-0.07134374986366608</v>
      </c>
      <c r="P163" s="9">
        <v>1.7217335772703222</v>
      </c>
      <c r="Q163" s="11">
        <v>0.88</v>
      </c>
      <c r="R163" s="7">
        <v>9463</v>
      </c>
      <c r="S163" s="12">
        <v>20.5</v>
      </c>
      <c r="T163" s="9" t="e">
        <v>#N/A</v>
      </c>
      <c r="U163" s="11">
        <v>32.23</v>
      </c>
      <c r="V163" s="9" t="e">
        <v>#N/A</v>
      </c>
      <c r="W163" s="9" t="e">
        <v>#N/A</v>
      </c>
      <c r="X163" s="6" t="s">
        <v>50</v>
      </c>
    </row>
    <row r="164" spans="1:24" ht="12.75">
      <c r="A164" s="6" t="s">
        <v>44</v>
      </c>
      <c r="B164" s="7">
        <v>166</v>
      </c>
      <c r="C164" s="8">
        <v>31589</v>
      </c>
      <c r="D164" s="8">
        <v>31596</v>
      </c>
      <c r="E164" s="9">
        <v>86.4945205479452</v>
      </c>
      <c r="F164" s="9">
        <v>5.934246575342466</v>
      </c>
      <c r="G164" s="10">
        <v>7</v>
      </c>
      <c r="H164" s="7">
        <v>181</v>
      </c>
      <c r="I164" s="11">
        <v>171.98</v>
      </c>
      <c r="J164" s="7">
        <v>9686</v>
      </c>
      <c r="K164" s="11">
        <v>11.54</v>
      </c>
      <c r="L164" s="9">
        <v>0.022</v>
      </c>
      <c r="M164" s="9">
        <v>1.737</v>
      </c>
      <c r="N164" s="11">
        <v>6.847</v>
      </c>
      <c r="O164" s="9">
        <v>0.014</v>
      </c>
      <c r="P164" s="9">
        <v>1.6845682403122866</v>
      </c>
      <c r="Q164" s="11">
        <v>1</v>
      </c>
      <c r="R164" s="7">
        <v>9463</v>
      </c>
      <c r="S164" s="12">
        <v>9.7</v>
      </c>
      <c r="T164" s="9">
        <v>0.13</v>
      </c>
      <c r="U164" s="11">
        <v>4.71</v>
      </c>
      <c r="V164" s="9" t="e">
        <v>#N/A</v>
      </c>
      <c r="W164" s="9" t="e">
        <v>#N/A</v>
      </c>
      <c r="X164" s="6" t="s">
        <v>50</v>
      </c>
    </row>
    <row r="165" spans="1:24" ht="12.75">
      <c r="A165" s="6" t="s">
        <v>44</v>
      </c>
      <c r="B165" s="7">
        <v>167</v>
      </c>
      <c r="C165" s="8">
        <v>31596</v>
      </c>
      <c r="D165" s="8">
        <v>31603</v>
      </c>
      <c r="E165" s="9">
        <v>86.51369863013699</v>
      </c>
      <c r="F165" s="9">
        <v>6.164383561643835</v>
      </c>
      <c r="G165" s="10">
        <v>7</v>
      </c>
      <c r="H165" s="7">
        <v>188</v>
      </c>
      <c r="I165" s="11">
        <v>168</v>
      </c>
      <c r="J165" s="7">
        <v>9590.862935023024</v>
      </c>
      <c r="K165" s="11">
        <v>21.925</v>
      </c>
      <c r="L165" s="9">
        <v>0.03353289502507398</v>
      </c>
      <c r="M165" s="9">
        <v>3.55533576394689</v>
      </c>
      <c r="N165" s="11">
        <v>12.60041362479443</v>
      </c>
      <c r="O165" s="9">
        <v>0.38381165458613253</v>
      </c>
      <c r="P165" s="9">
        <v>1.7400104758969965</v>
      </c>
      <c r="Q165" s="11">
        <v>1</v>
      </c>
      <c r="R165" s="7">
        <v>9592</v>
      </c>
      <c r="S165" s="12">
        <v>12.5</v>
      </c>
      <c r="T165" s="9" t="e">
        <v>#N/A</v>
      </c>
      <c r="U165" s="11">
        <v>4.07</v>
      </c>
      <c r="V165" s="9">
        <v>1.126</v>
      </c>
      <c r="W165" s="9" t="e">
        <v>#N/A</v>
      </c>
      <c r="X165" s="6" t="s">
        <v>51</v>
      </c>
    </row>
    <row r="166" spans="1:24" ht="12.75">
      <c r="A166" s="6" t="s">
        <v>44</v>
      </c>
      <c r="B166" s="7">
        <v>168</v>
      </c>
      <c r="C166" s="8">
        <v>31603</v>
      </c>
      <c r="D166" s="8">
        <v>31609</v>
      </c>
      <c r="E166" s="9">
        <v>86.53150684931506</v>
      </c>
      <c r="F166" s="9">
        <v>6.3780821917808215</v>
      </c>
      <c r="G166" s="10">
        <v>6</v>
      </c>
      <c r="H166" s="7">
        <v>194</v>
      </c>
      <c r="I166" s="11">
        <v>144.49</v>
      </c>
      <c r="J166" s="7">
        <v>8249.43658450651</v>
      </c>
      <c r="K166" s="11">
        <v>13.464</v>
      </c>
      <c r="L166" s="9">
        <v>0.032827308535059184</v>
      </c>
      <c r="M166" s="9">
        <v>2.06424286380749</v>
      </c>
      <c r="N166" s="11">
        <v>7.669925012677097</v>
      </c>
      <c r="O166" s="9">
        <v>0.13372273811666502</v>
      </c>
      <c r="P166" s="9">
        <v>1.7554735038379985</v>
      </c>
      <c r="Q166" s="11">
        <v>1.16</v>
      </c>
      <c r="R166" s="7">
        <v>9563</v>
      </c>
      <c r="S166" s="12">
        <v>12.5</v>
      </c>
      <c r="T166" s="9" t="e">
        <v>#N/A</v>
      </c>
      <c r="U166" s="11">
        <v>5.43</v>
      </c>
      <c r="V166" s="9">
        <v>0.75</v>
      </c>
      <c r="W166" s="9" t="e">
        <v>#N/A</v>
      </c>
      <c r="X166" s="6" t="s">
        <v>51</v>
      </c>
    </row>
    <row r="167" spans="1:24" ht="12.75">
      <c r="A167" s="6" t="s">
        <v>44</v>
      </c>
      <c r="B167" s="7">
        <v>169</v>
      </c>
      <c r="C167" s="8">
        <v>31609</v>
      </c>
      <c r="D167" s="8">
        <v>31616</v>
      </c>
      <c r="E167" s="9">
        <v>86.54931506849314</v>
      </c>
      <c r="F167" s="9">
        <v>6.5917808219178085</v>
      </c>
      <c r="G167" s="10">
        <v>7</v>
      </c>
      <c r="H167" s="7">
        <v>201</v>
      </c>
      <c r="I167" s="11">
        <v>167.4</v>
      </c>
      <c r="J167" s="7">
        <v>9493</v>
      </c>
      <c r="K167" s="11">
        <v>6.805</v>
      </c>
      <c r="L167" s="9">
        <v>0.009</v>
      </c>
      <c r="M167" s="9">
        <v>0.984</v>
      </c>
      <c r="N167" s="11">
        <v>3.897</v>
      </c>
      <c r="O167" s="9">
        <v>0.0029995871405591704</v>
      </c>
      <c r="P167" s="9">
        <v>1.7460913441678756</v>
      </c>
      <c r="Q167" s="11">
        <v>1</v>
      </c>
      <c r="R167" s="7">
        <v>9505</v>
      </c>
      <c r="S167" s="12">
        <v>4.8</v>
      </c>
      <c r="T167" s="9">
        <v>0.061</v>
      </c>
      <c r="U167" s="11">
        <v>0.2</v>
      </c>
      <c r="V167" s="9">
        <v>0.316</v>
      </c>
      <c r="W167" s="9" t="e">
        <v>#N/A</v>
      </c>
      <c r="X167" s="6" t="s">
        <v>51</v>
      </c>
    </row>
    <row r="168" spans="1:24" ht="12.75">
      <c r="A168" s="6" t="s">
        <v>44</v>
      </c>
      <c r="B168" s="7">
        <v>170</v>
      </c>
      <c r="C168" s="8">
        <v>31616</v>
      </c>
      <c r="D168" s="8">
        <v>31624</v>
      </c>
      <c r="E168" s="9">
        <v>86.56986301369864</v>
      </c>
      <c r="F168" s="9">
        <v>6.838356164383562</v>
      </c>
      <c r="G168" s="10">
        <v>8</v>
      </c>
      <c r="H168" s="7">
        <v>208</v>
      </c>
      <c r="I168" s="11">
        <v>186</v>
      </c>
      <c r="J168" s="7">
        <v>10257</v>
      </c>
      <c r="K168" s="11">
        <v>25.238</v>
      </c>
      <c r="L168" s="9">
        <v>0.03245854287547858</v>
      </c>
      <c r="M168" s="9">
        <v>3.77</v>
      </c>
      <c r="N168" s="11">
        <v>15.111</v>
      </c>
      <c r="O168" s="9">
        <v>-0.033</v>
      </c>
      <c r="P168" s="9">
        <v>1.6701395761258397</v>
      </c>
      <c r="Q168" s="11">
        <v>0.97</v>
      </c>
      <c r="R168" s="7">
        <v>10260</v>
      </c>
      <c r="S168" s="12">
        <v>15.8</v>
      </c>
      <c r="T168" s="9" t="e">
        <v>#N/A</v>
      </c>
      <c r="U168" s="11">
        <v>2.85</v>
      </c>
      <c r="V168" s="9">
        <v>0.573</v>
      </c>
      <c r="W168" s="9" t="e">
        <v>#N/A</v>
      </c>
      <c r="X168" s="6" t="s">
        <v>51</v>
      </c>
    </row>
    <row r="169" spans="1:24" ht="12.75">
      <c r="A169" s="6" t="s">
        <v>44</v>
      </c>
      <c r="B169" s="7">
        <v>171</v>
      </c>
      <c r="C169" s="8">
        <v>31624</v>
      </c>
      <c r="D169" s="8">
        <v>31630</v>
      </c>
      <c r="E169" s="9">
        <v>86.58904109589041</v>
      </c>
      <c r="F169" s="9">
        <v>7.068493150684931</v>
      </c>
      <c r="G169" s="10">
        <v>6</v>
      </c>
      <c r="H169" s="7">
        <v>215</v>
      </c>
      <c r="I169" s="11">
        <v>148.03</v>
      </c>
      <c r="J169" s="7">
        <v>8280.668778651192</v>
      </c>
      <c r="K169" s="11">
        <v>23.831669310186363</v>
      </c>
      <c r="L169" s="9">
        <v>0.08656791125954967</v>
      </c>
      <c r="M169" s="9">
        <v>3.6729302201306107</v>
      </c>
      <c r="N169" s="11">
        <v>14.127428970665239</v>
      </c>
      <c r="O169" s="9">
        <v>0.11705634821417031</v>
      </c>
      <c r="P169" s="9">
        <v>1.6869077423550598</v>
      </c>
      <c r="Q169" s="11">
        <v>1.03</v>
      </c>
      <c r="R169" s="7">
        <v>8279</v>
      </c>
      <c r="S169" s="12">
        <v>13.4</v>
      </c>
      <c r="T169" s="9" t="e">
        <v>#N/A</v>
      </c>
      <c r="U169" s="11">
        <v>2.17</v>
      </c>
      <c r="V169" s="9">
        <v>1.206</v>
      </c>
      <c r="W169" s="9" t="e">
        <v>#N/A</v>
      </c>
      <c r="X169" s="6" t="s">
        <v>51</v>
      </c>
    </row>
    <row r="170" spans="1:24" ht="12.75">
      <c r="A170" s="6" t="s">
        <v>44</v>
      </c>
      <c r="B170" s="7">
        <v>172</v>
      </c>
      <c r="C170" s="8">
        <v>31630</v>
      </c>
      <c r="D170" s="8">
        <v>31638</v>
      </c>
      <c r="E170" s="9">
        <v>86.6082191780822</v>
      </c>
      <c r="F170" s="9">
        <v>7.298630136986302</v>
      </c>
      <c r="G170" s="10">
        <v>8</v>
      </c>
      <c r="H170" s="7">
        <v>222</v>
      </c>
      <c r="I170" s="11">
        <v>195.05</v>
      </c>
      <c r="J170" s="7">
        <v>10835.196590077228</v>
      </c>
      <c r="K170" s="11">
        <v>21.8418865253199</v>
      </c>
      <c r="L170" s="9">
        <v>0.03711768371312342</v>
      </c>
      <c r="M170" s="9">
        <v>3.596237509496103</v>
      </c>
      <c r="N170" s="11">
        <v>13.012989550104233</v>
      </c>
      <c r="O170" s="9">
        <v>0.3208680397348677</v>
      </c>
      <c r="P170" s="9">
        <v>1.6784679985503368</v>
      </c>
      <c r="Q170" s="11">
        <v>1.02</v>
      </c>
      <c r="R170" s="7">
        <v>8339</v>
      </c>
      <c r="S170" s="12">
        <v>15.3</v>
      </c>
      <c r="T170" s="9">
        <v>0.103</v>
      </c>
      <c r="U170" s="11">
        <v>5.66</v>
      </c>
      <c r="V170" s="9">
        <v>0.585</v>
      </c>
      <c r="W170" s="9" t="e">
        <v>#N/A</v>
      </c>
      <c r="X170" s="6" t="s">
        <v>51</v>
      </c>
    </row>
    <row r="171" spans="1:23" ht="12.75">
      <c r="A171" s="6" t="s">
        <v>44</v>
      </c>
      <c r="B171" s="7">
        <v>173</v>
      </c>
      <c r="C171" s="8">
        <v>31638</v>
      </c>
      <c r="D171" s="8">
        <v>31658</v>
      </c>
      <c r="E171" s="9">
        <v>86.64657534246575</v>
      </c>
      <c r="F171" s="9">
        <v>7.758904109589041</v>
      </c>
      <c r="G171" s="10">
        <v>20</v>
      </c>
      <c r="H171" s="7">
        <v>236</v>
      </c>
      <c r="I171" s="11" t="e">
        <v>#N/A</v>
      </c>
      <c r="J171" s="7" t="e">
        <v>#N/A</v>
      </c>
      <c r="K171" s="11" t="e">
        <v>#N/A</v>
      </c>
      <c r="L171" s="7" t="e">
        <v>#N/A</v>
      </c>
      <c r="M171" s="7" t="e">
        <v>#N/A</v>
      </c>
      <c r="N171" s="11" t="e">
        <v>#N/A</v>
      </c>
      <c r="O171" s="9" t="e">
        <v>#N/A</v>
      </c>
      <c r="P171" s="9" t="e">
        <v>#N/A</v>
      </c>
      <c r="Q171" s="11" t="e">
        <f>NA()</f>
        <v>#N/A</v>
      </c>
      <c r="R171" s="7" t="e">
        <f>NA()</f>
        <v>#N/A</v>
      </c>
      <c r="S171" s="12" t="e">
        <v>#N/A</v>
      </c>
      <c r="T171" s="9" t="e">
        <v>#N/A</v>
      </c>
      <c r="U171" s="11" t="e">
        <v>#N/A</v>
      </c>
      <c r="V171" s="9" t="e">
        <v>#N/A</v>
      </c>
      <c r="W171" s="9" t="e">
        <v>#N/A</v>
      </c>
    </row>
    <row r="172" spans="1:23" ht="12.75">
      <c r="A172" s="6" t="s">
        <v>44</v>
      </c>
      <c r="B172" s="7">
        <v>174</v>
      </c>
      <c r="C172" s="8">
        <v>31658</v>
      </c>
      <c r="D172" s="8">
        <v>31667</v>
      </c>
      <c r="E172" s="9">
        <v>86.68630136986302</v>
      </c>
      <c r="F172" s="9">
        <v>8.235616438356164</v>
      </c>
      <c r="G172" s="10">
        <v>9</v>
      </c>
      <c r="H172" s="7">
        <v>251</v>
      </c>
      <c r="I172" s="11">
        <v>22.2</v>
      </c>
      <c r="J172" s="7">
        <v>1179.8865581909722</v>
      </c>
      <c r="K172" s="11">
        <v>38.41417506229777</v>
      </c>
      <c r="L172" s="9">
        <v>0.01676245895226042</v>
      </c>
      <c r="M172" s="9">
        <v>5.8451963471591055</v>
      </c>
      <c r="N172" s="11">
        <v>22.06587050192162</v>
      </c>
      <c r="O172" s="9">
        <v>0.2912167418254344</v>
      </c>
      <c r="P172" s="9">
        <v>1.7408864544434108</v>
      </c>
      <c r="Q172" s="11">
        <v>0.1</v>
      </c>
      <c r="R172" s="7">
        <v>1180</v>
      </c>
      <c r="S172" s="12">
        <v>25.6</v>
      </c>
      <c r="T172" s="9">
        <v>0.577</v>
      </c>
      <c r="U172" s="11">
        <v>12.96</v>
      </c>
      <c r="V172" s="9">
        <v>0.835</v>
      </c>
      <c r="W172" s="9" t="e">
        <v>#N/A</v>
      </c>
    </row>
    <row r="173" spans="1:23" ht="12.75">
      <c r="A173" s="6" t="s">
        <v>44</v>
      </c>
      <c r="B173" s="7">
        <v>175</v>
      </c>
      <c r="C173" s="8">
        <v>31667</v>
      </c>
      <c r="D173" s="8">
        <v>31672</v>
      </c>
      <c r="E173" s="9">
        <v>86.70547945205479</v>
      </c>
      <c r="F173" s="9">
        <v>8.465753424657533</v>
      </c>
      <c r="G173" s="10">
        <v>5</v>
      </c>
      <c r="H173" s="7">
        <v>258</v>
      </c>
      <c r="I173" s="11">
        <v>14.9</v>
      </c>
      <c r="J173" s="7">
        <v>821.8419390813616</v>
      </c>
      <c r="K173" s="11">
        <v>31.988610887132342</v>
      </c>
      <c r="L173" s="9">
        <v>0.029057655571451464</v>
      </c>
      <c r="M173" s="9">
        <v>4.638855744282691</v>
      </c>
      <c r="N173" s="11">
        <v>18.54444665726799</v>
      </c>
      <c r="O173" s="9">
        <v>-0.02878147935166172</v>
      </c>
      <c r="P173" s="9">
        <v>1.7249698240305962</v>
      </c>
      <c r="Q173" s="11">
        <v>0.12</v>
      </c>
      <c r="R173" s="7">
        <v>822</v>
      </c>
      <c r="S173" s="12">
        <v>21.9</v>
      </c>
      <c r="T173" s="9" t="e">
        <v>#N/A</v>
      </c>
      <c r="U173" s="11">
        <v>1.01</v>
      </c>
      <c r="V173" s="9" t="e">
        <v>#N/A</v>
      </c>
      <c r="W173" s="9" t="e">
        <v>#N/A</v>
      </c>
    </row>
    <row r="174" spans="1:23" ht="12.75">
      <c r="A174" s="6" t="s">
        <v>44</v>
      </c>
      <c r="B174" s="7">
        <v>176</v>
      </c>
      <c r="C174" s="8">
        <v>31672</v>
      </c>
      <c r="D174" s="8">
        <v>31679</v>
      </c>
      <c r="E174" s="9">
        <v>86.72191780821917</v>
      </c>
      <c r="F174" s="9">
        <v>8.663013698630136</v>
      </c>
      <c r="G174" s="10">
        <v>7</v>
      </c>
      <c r="H174" s="7">
        <v>264</v>
      </c>
      <c r="I174" s="11">
        <v>13.5</v>
      </c>
      <c r="J174" s="7">
        <v>695.1882459853208</v>
      </c>
      <c r="K174" s="11">
        <v>50.909916564882934</v>
      </c>
      <c r="L174" s="9">
        <v>0.033171159226542686</v>
      </c>
      <c r="M174" s="9">
        <v>8.343455795601116</v>
      </c>
      <c r="N174" s="11">
        <v>27.939807832151025</v>
      </c>
      <c r="O174" s="9">
        <v>1.3110061642487036</v>
      </c>
      <c r="P174" s="9">
        <v>1.82212837220375</v>
      </c>
      <c r="Q174" s="11" t="e">
        <f>NA()</f>
        <v>#N/A</v>
      </c>
      <c r="R174" s="7">
        <v>695</v>
      </c>
      <c r="S174" s="12" t="e">
        <v>#N/A</v>
      </c>
      <c r="T174" s="9" t="e">
        <v>#N/A</v>
      </c>
      <c r="U174" s="11" t="e">
        <v>#N/A</v>
      </c>
      <c r="V174" s="9" t="e">
        <v>#N/A</v>
      </c>
      <c r="W174" s="9" t="e">
        <v>#N/A</v>
      </c>
    </row>
    <row r="175" spans="1:23" ht="12.75">
      <c r="A175" s="6" t="s">
        <v>44</v>
      </c>
      <c r="B175" s="7">
        <v>177</v>
      </c>
      <c r="C175" s="8">
        <v>31679</v>
      </c>
      <c r="D175" s="8">
        <v>31686</v>
      </c>
      <c r="E175" s="9">
        <v>86.74109589041096</v>
      </c>
      <c r="F175" s="9">
        <v>8.893150684931507</v>
      </c>
      <c r="G175" s="10">
        <v>7</v>
      </c>
      <c r="H175" s="7">
        <v>271</v>
      </c>
      <c r="I175" s="11">
        <v>0</v>
      </c>
      <c r="J175" s="11" t="e">
        <v>#N/A</v>
      </c>
      <c r="K175" s="11" t="e">
        <v>#N/A</v>
      </c>
      <c r="L175" s="9" t="e">
        <v>#N/A</v>
      </c>
      <c r="M175" s="9" t="e">
        <v>#N/A</v>
      </c>
      <c r="N175" s="11" t="e">
        <v>#N/A</v>
      </c>
      <c r="O175" s="9" t="e">
        <v>#N/A</v>
      </c>
      <c r="P175" s="9" t="e">
        <v>#N/A</v>
      </c>
      <c r="Q175" s="11" t="e">
        <f>NA()</f>
        <v>#N/A</v>
      </c>
      <c r="R175" s="7" t="e">
        <f>NA()</f>
        <v>#N/A</v>
      </c>
      <c r="S175" s="12" t="e">
        <v>#N/A</v>
      </c>
      <c r="T175" s="9" t="e">
        <v>#N/A</v>
      </c>
      <c r="U175" s="11" t="e">
        <v>#N/A</v>
      </c>
      <c r="V175" s="9" t="e">
        <v>#N/A</v>
      </c>
      <c r="W175" s="9" t="e">
        <v>#N/A</v>
      </c>
    </row>
    <row r="176" spans="1:23" ht="12.75">
      <c r="A176" s="6" t="s">
        <v>44</v>
      </c>
      <c r="B176" s="7">
        <v>178</v>
      </c>
      <c r="C176" s="8">
        <v>31686</v>
      </c>
      <c r="D176" s="8">
        <v>31694</v>
      </c>
      <c r="E176" s="9">
        <v>86.76164383561644</v>
      </c>
      <c r="F176" s="9">
        <v>9.139726027397261</v>
      </c>
      <c r="G176" s="10">
        <v>8</v>
      </c>
      <c r="H176" s="7">
        <v>278</v>
      </c>
      <c r="I176" s="11">
        <v>0</v>
      </c>
      <c r="J176" s="11" t="e">
        <v>#N/A</v>
      </c>
      <c r="K176" s="11" t="e">
        <v>#N/A</v>
      </c>
      <c r="L176" s="9" t="e">
        <v>#N/A</v>
      </c>
      <c r="M176" s="9" t="e">
        <v>#N/A</v>
      </c>
      <c r="N176" s="11" t="e">
        <v>#N/A</v>
      </c>
      <c r="O176" s="9" t="e">
        <v>#N/A</v>
      </c>
      <c r="P176" s="9" t="e">
        <v>#N/A</v>
      </c>
      <c r="Q176" s="11" t="e">
        <f>NA()</f>
        <v>#N/A</v>
      </c>
      <c r="R176" s="7" t="e">
        <f>NA()</f>
        <v>#N/A</v>
      </c>
      <c r="S176" s="12" t="e">
        <v>#N/A</v>
      </c>
      <c r="T176" s="9" t="e">
        <v>#N/A</v>
      </c>
      <c r="U176" s="11" t="e">
        <v>#N/A</v>
      </c>
      <c r="V176" s="9" t="e">
        <v>#N/A</v>
      </c>
      <c r="W176" s="9" t="e">
        <v>#N/A</v>
      </c>
    </row>
    <row r="177" spans="1:23" ht="12.75">
      <c r="A177" s="6" t="s">
        <v>44</v>
      </c>
      <c r="B177" s="7">
        <v>179</v>
      </c>
      <c r="C177" s="8">
        <v>31694</v>
      </c>
      <c r="D177" s="8">
        <v>31700</v>
      </c>
      <c r="E177" s="9">
        <v>86.78082191780823</v>
      </c>
      <c r="F177" s="9">
        <v>9.36986301369863</v>
      </c>
      <c r="G177" s="10">
        <v>6</v>
      </c>
      <c r="H177" s="7">
        <v>285</v>
      </c>
      <c r="I177" s="11">
        <v>0</v>
      </c>
      <c r="J177" s="11" t="e">
        <v>#N/A</v>
      </c>
      <c r="K177" s="11" t="e">
        <v>#N/A</v>
      </c>
      <c r="L177" s="9" t="e">
        <v>#N/A</v>
      </c>
      <c r="M177" s="9" t="e">
        <v>#N/A</v>
      </c>
      <c r="N177" s="11" t="e">
        <v>#N/A</v>
      </c>
      <c r="O177" s="9" t="e">
        <v>#N/A</v>
      </c>
      <c r="P177" s="9" t="e">
        <v>#N/A</v>
      </c>
      <c r="Q177" s="11" t="e">
        <f>NA()</f>
        <v>#N/A</v>
      </c>
      <c r="R177" s="7" t="e">
        <f>NA()</f>
        <v>#N/A</v>
      </c>
      <c r="S177" s="12" t="e">
        <v>#N/A</v>
      </c>
      <c r="T177" s="9" t="e">
        <v>#N/A</v>
      </c>
      <c r="U177" s="11" t="e">
        <v>#N/A</v>
      </c>
      <c r="V177" s="9" t="e">
        <v>#N/A</v>
      </c>
      <c r="W177" s="9" t="e">
        <v>#N/A</v>
      </c>
    </row>
    <row r="178" spans="1:23" ht="12.75">
      <c r="A178" s="6" t="s">
        <v>44</v>
      </c>
      <c r="B178" s="7">
        <v>180</v>
      </c>
      <c r="C178" s="8">
        <v>31700</v>
      </c>
      <c r="D178" s="8">
        <v>31735</v>
      </c>
      <c r="E178" s="9">
        <v>86.83698630136986</v>
      </c>
      <c r="F178" s="9">
        <v>10.043835616438356</v>
      </c>
      <c r="G178" s="10">
        <v>35</v>
      </c>
      <c r="H178" s="7">
        <v>306</v>
      </c>
      <c r="I178" s="11">
        <v>0</v>
      </c>
      <c r="J178" s="11" t="e">
        <v>#N/A</v>
      </c>
      <c r="K178" s="11" t="e">
        <v>#N/A</v>
      </c>
      <c r="L178" s="9" t="e">
        <v>#N/A</v>
      </c>
      <c r="M178" s="9" t="e">
        <v>#N/A</v>
      </c>
      <c r="N178" s="11" t="e">
        <v>#N/A</v>
      </c>
      <c r="O178" s="9" t="e">
        <v>#N/A</v>
      </c>
      <c r="P178" s="9" t="e">
        <v>#N/A</v>
      </c>
      <c r="Q178" s="11" t="e">
        <f>NA()</f>
        <v>#N/A</v>
      </c>
      <c r="R178" s="7" t="e">
        <f>NA()</f>
        <v>#N/A</v>
      </c>
      <c r="S178" s="12" t="e">
        <v>#N/A</v>
      </c>
      <c r="T178" s="9" t="e">
        <v>#N/A</v>
      </c>
      <c r="U178" s="11" t="e">
        <v>#N/A</v>
      </c>
      <c r="V178" s="9" t="e">
        <v>#N/A</v>
      </c>
      <c r="W178" s="9" t="e">
        <v>#N/A</v>
      </c>
    </row>
    <row r="179" spans="1:23" ht="12.75">
      <c r="A179" s="6" t="s">
        <v>44</v>
      </c>
      <c r="B179" s="7">
        <v>181</v>
      </c>
      <c r="C179" s="8">
        <v>31735</v>
      </c>
      <c r="D179" s="8">
        <v>31742</v>
      </c>
      <c r="E179" s="9">
        <v>86.8945205479452</v>
      </c>
      <c r="F179" s="9">
        <v>10.734246575342466</v>
      </c>
      <c r="G179" s="10">
        <v>7</v>
      </c>
      <c r="H179" s="7">
        <v>327</v>
      </c>
      <c r="I179" s="11">
        <v>83.1</v>
      </c>
      <c r="J179" s="7">
        <v>4744.467992058211</v>
      </c>
      <c r="K179" s="11">
        <v>24.926383779585</v>
      </c>
      <c r="L179" s="9">
        <v>0.04578890623008645</v>
      </c>
      <c r="M179" s="9">
        <v>3.4797473663296743</v>
      </c>
      <c r="N179" s="11">
        <v>13.60651607473379</v>
      </c>
      <c r="O179" s="9">
        <v>0.05498727031917967</v>
      </c>
      <c r="P179" s="9">
        <v>1.831944609676484</v>
      </c>
      <c r="Q179" s="11" t="e">
        <f>NA()</f>
        <v>#N/A</v>
      </c>
      <c r="R179" s="7">
        <v>4745</v>
      </c>
      <c r="S179" s="12" t="e">
        <v>#N/A</v>
      </c>
      <c r="T179" s="9" t="e">
        <v>#N/A</v>
      </c>
      <c r="U179" s="11" t="e">
        <v>#N/A</v>
      </c>
      <c r="V179" s="9">
        <v>1.414</v>
      </c>
      <c r="W179" s="9" t="e">
        <v>#N/A</v>
      </c>
    </row>
    <row r="180" spans="1:23" ht="12.75">
      <c r="A180" s="6" t="s">
        <v>44</v>
      </c>
      <c r="B180" s="7">
        <v>182</v>
      </c>
      <c r="C180" s="8">
        <v>31742</v>
      </c>
      <c r="D180" s="8">
        <v>31749</v>
      </c>
      <c r="E180" s="9">
        <v>86.91369863013699</v>
      </c>
      <c r="F180" s="9">
        <v>10.964383561643835</v>
      </c>
      <c r="G180" s="10">
        <v>7</v>
      </c>
      <c r="H180" s="7">
        <v>334</v>
      </c>
      <c r="I180" s="11">
        <v>147</v>
      </c>
      <c r="J180" s="7">
        <v>7932.822191007671</v>
      </c>
      <c r="K180" s="11">
        <v>50.431475755689625</v>
      </c>
      <c r="L180" s="9">
        <v>0.024752351089197645</v>
      </c>
      <c r="M180" s="9">
        <v>7.346357021094064</v>
      </c>
      <c r="N180" s="11">
        <v>26.247014616818433</v>
      </c>
      <c r="O180" s="9">
        <v>0.7399834420408646</v>
      </c>
      <c r="P180" s="9">
        <v>1.921417597084523</v>
      </c>
      <c r="Q180" s="11" t="e">
        <f>NA()</f>
        <v>#N/A</v>
      </c>
      <c r="R180" s="7">
        <v>7933</v>
      </c>
      <c r="S180" s="12" t="e">
        <v>#N/A</v>
      </c>
      <c r="T180" s="9" t="e">
        <v>#N/A</v>
      </c>
      <c r="U180" s="11" t="e">
        <v>#N/A</v>
      </c>
      <c r="V180" s="9">
        <v>13.055</v>
      </c>
      <c r="W180" s="9" t="e">
        <v>#N/A</v>
      </c>
    </row>
    <row r="181" spans="1:23" ht="12.75">
      <c r="A181" s="6" t="s">
        <v>44</v>
      </c>
      <c r="B181" s="7">
        <v>183</v>
      </c>
      <c r="C181" s="8">
        <v>31749</v>
      </c>
      <c r="D181" s="8">
        <v>31757</v>
      </c>
      <c r="E181" s="9">
        <v>86.93424657534247</v>
      </c>
      <c r="F181" s="9">
        <v>11.210958904109589</v>
      </c>
      <c r="G181" s="10">
        <v>8</v>
      </c>
      <c r="H181" s="7">
        <v>341</v>
      </c>
      <c r="I181" s="11">
        <v>104.4</v>
      </c>
      <c r="J181" s="7">
        <v>5633.922698919732</v>
      </c>
      <c r="K181" s="11">
        <v>41.84446443420376</v>
      </c>
      <c r="L181" s="9">
        <v>0.04862331534164042</v>
      </c>
      <c r="M181" s="9">
        <v>5.141798627367485</v>
      </c>
      <c r="N181" s="11">
        <v>22.905422544179384</v>
      </c>
      <c r="O181" s="9">
        <v>-0.6234962270024658</v>
      </c>
      <c r="P181" s="9">
        <v>1.8268366083836804</v>
      </c>
      <c r="Q181" s="11" t="e">
        <f>NA()</f>
        <v>#N/A</v>
      </c>
      <c r="R181" s="7">
        <v>5634</v>
      </c>
      <c r="S181" s="12" t="e">
        <v>#N/A</v>
      </c>
      <c r="T181" s="9" t="e">
        <v>#N/A</v>
      </c>
      <c r="U181" s="11" t="e">
        <v>#N/A</v>
      </c>
      <c r="V181" s="9">
        <v>2.242</v>
      </c>
      <c r="W181" s="9" t="e">
        <v>#N/A</v>
      </c>
    </row>
    <row r="182" spans="1:23" ht="12.75">
      <c r="A182" s="6" t="s">
        <v>44</v>
      </c>
      <c r="B182" s="7">
        <v>184</v>
      </c>
      <c r="C182" s="8">
        <v>31757</v>
      </c>
      <c r="D182" s="8">
        <v>31763</v>
      </c>
      <c r="E182" s="9">
        <v>86.95342465753424</v>
      </c>
      <c r="F182" s="9">
        <v>11.441095890410958</v>
      </c>
      <c r="G182" s="10">
        <v>6</v>
      </c>
      <c r="H182" s="7">
        <v>348</v>
      </c>
      <c r="I182" s="11">
        <v>70.2</v>
      </c>
      <c r="J182" s="7">
        <v>3844.396810761957</v>
      </c>
      <c r="K182" s="11">
        <v>33.20574547420318</v>
      </c>
      <c r="L182" s="9">
        <v>0.0893034764358663</v>
      </c>
      <c r="M182" s="9">
        <v>4.7491008079317885</v>
      </c>
      <c r="N182" s="11">
        <v>18.482311659684598</v>
      </c>
      <c r="O182" s="9">
        <v>0.09710296318917558</v>
      </c>
      <c r="P182" s="9">
        <v>1.7966229595962693</v>
      </c>
      <c r="Q182" s="11" t="e">
        <f>NA()</f>
        <v>#N/A</v>
      </c>
      <c r="R182" s="7">
        <v>3845</v>
      </c>
      <c r="S182" s="12" t="e">
        <v>#N/A</v>
      </c>
      <c r="T182" s="9" t="e">
        <v>#N/A</v>
      </c>
      <c r="U182" s="11" t="e">
        <v>#N/A</v>
      </c>
      <c r="V182" s="9">
        <v>7.229</v>
      </c>
      <c r="W182" s="9" t="e">
        <v>#N/A</v>
      </c>
    </row>
    <row r="183" spans="1:23" ht="12.75">
      <c r="A183" s="6" t="s">
        <v>44</v>
      </c>
      <c r="B183" s="7">
        <v>185</v>
      </c>
      <c r="C183" s="8">
        <v>31763</v>
      </c>
      <c r="D183" s="8">
        <v>31784</v>
      </c>
      <c r="E183" s="9">
        <v>86.9904109589041</v>
      </c>
      <c r="F183" s="9">
        <v>11.884931506849314</v>
      </c>
      <c r="G183" s="10">
        <v>21</v>
      </c>
      <c r="H183" s="7">
        <v>362</v>
      </c>
      <c r="I183" s="11">
        <v>302.1</v>
      </c>
      <c r="J183" s="7">
        <v>17344.30011453625</v>
      </c>
      <c r="K183" s="11">
        <v>30.698406536090793</v>
      </c>
      <c r="L183" s="9">
        <v>0.11506419900606989</v>
      </c>
      <c r="M183" s="9">
        <v>4.9615093968466475</v>
      </c>
      <c r="N183" s="11">
        <v>17.334211124957733</v>
      </c>
      <c r="O183" s="9">
        <v>0.5984884566947865</v>
      </c>
      <c r="P183" s="9">
        <v>1.7709722302788466</v>
      </c>
      <c r="Q183" s="11" t="e">
        <f>NA()</f>
        <v>#N/A</v>
      </c>
      <c r="R183" s="7">
        <v>17363</v>
      </c>
      <c r="S183" s="12" t="e">
        <v>#N/A</v>
      </c>
      <c r="T183" s="9" t="e">
        <v>#N/A</v>
      </c>
      <c r="U183" s="11" t="e">
        <v>#N/A</v>
      </c>
      <c r="V183" s="9">
        <v>2.392</v>
      </c>
      <c r="W183" s="9" t="e">
        <v>#N/A</v>
      </c>
    </row>
    <row r="184" spans="1:23" ht="12.75">
      <c r="A184" s="6" t="s">
        <v>44</v>
      </c>
      <c r="B184" s="7">
        <v>186</v>
      </c>
      <c r="C184" s="8">
        <v>31784</v>
      </c>
      <c r="D184" s="8">
        <v>31791</v>
      </c>
      <c r="E184" s="9">
        <v>87.02876712328766</v>
      </c>
      <c r="F184" s="9">
        <v>0.3452054794520548</v>
      </c>
      <c r="G184" s="10">
        <v>7</v>
      </c>
      <c r="H184" s="7">
        <v>11</v>
      </c>
      <c r="I184" s="11">
        <v>166.9</v>
      </c>
      <c r="J184" s="7">
        <v>9205.732861253638</v>
      </c>
      <c r="K184" s="11">
        <v>29.91628870300455</v>
      </c>
      <c r="L184" s="9">
        <v>0.10803876399521747</v>
      </c>
      <c r="M184" s="9">
        <v>4.49393879048172</v>
      </c>
      <c r="N184" s="11">
        <v>16.186284377983593</v>
      </c>
      <c r="O184" s="9">
        <v>0.4198510125432499</v>
      </c>
      <c r="P184" s="9">
        <v>1.8482492957862744</v>
      </c>
      <c r="Q184" s="11" t="e">
        <f>NA()</f>
        <v>#N/A</v>
      </c>
      <c r="R184" s="7">
        <v>9206</v>
      </c>
      <c r="S184" s="12" t="e">
        <v>#N/A</v>
      </c>
      <c r="T184" s="9" t="e">
        <v>#N/A</v>
      </c>
      <c r="U184" s="11" t="e">
        <v>#N/A</v>
      </c>
      <c r="V184" s="9">
        <v>0.227</v>
      </c>
      <c r="W184" s="9" t="e">
        <v>#N/A</v>
      </c>
    </row>
    <row r="185" spans="1:23" ht="12.75">
      <c r="A185" s="6" t="s">
        <v>44</v>
      </c>
      <c r="B185" s="7">
        <v>187</v>
      </c>
      <c r="C185" s="8">
        <v>31791</v>
      </c>
      <c r="D185" s="8">
        <v>31798</v>
      </c>
      <c r="E185" s="9">
        <v>87.04794520547945</v>
      </c>
      <c r="F185" s="9">
        <v>0.5753424657534246</v>
      </c>
      <c r="G185" s="10">
        <v>7</v>
      </c>
      <c r="H185" s="7">
        <v>18</v>
      </c>
      <c r="I185" s="11">
        <v>164.9</v>
      </c>
      <c r="J185" s="7">
        <v>9288.385705860417</v>
      </c>
      <c r="K185" s="11">
        <v>32.81900080954508</v>
      </c>
      <c r="L185" s="9">
        <v>0.19839593857922125</v>
      </c>
      <c r="M185" s="9">
        <v>4.815609452111632</v>
      </c>
      <c r="N185" s="11">
        <v>17.777865307188343</v>
      </c>
      <c r="O185" s="9">
        <v>0.3409207542923265</v>
      </c>
      <c r="P185" s="9">
        <v>1.846059706407775</v>
      </c>
      <c r="Q185" s="11" t="e">
        <f>NA()</f>
        <v>#N/A</v>
      </c>
      <c r="R185" s="7">
        <v>9289</v>
      </c>
      <c r="S185" s="12" t="e">
        <v>#N/A</v>
      </c>
      <c r="T185" s="9" t="e">
        <v>#N/A</v>
      </c>
      <c r="U185" s="11" t="e">
        <v>#N/A</v>
      </c>
      <c r="V185" s="9">
        <v>5.259</v>
      </c>
      <c r="W185" s="9" t="e">
        <v>#N/A</v>
      </c>
    </row>
    <row r="186" spans="1:23" ht="12.75">
      <c r="A186" s="6" t="s">
        <v>44</v>
      </c>
      <c r="B186" s="7">
        <v>188</v>
      </c>
      <c r="C186" s="8">
        <v>31798</v>
      </c>
      <c r="D186" s="8">
        <v>31805</v>
      </c>
      <c r="E186" s="9">
        <v>87.06712328767124</v>
      </c>
      <c r="F186" s="9">
        <v>0.8054794520547945</v>
      </c>
      <c r="G186" s="10">
        <v>7</v>
      </c>
      <c r="H186" s="7">
        <v>25</v>
      </c>
      <c r="I186" s="11">
        <v>169.9</v>
      </c>
      <c r="J186" s="7">
        <v>9570.022628415318</v>
      </c>
      <c r="K186" s="11">
        <v>46.62065904371627</v>
      </c>
      <c r="L186" s="9">
        <v>0.12614243945626863</v>
      </c>
      <c r="M186" s="9">
        <v>6.71778536960947</v>
      </c>
      <c r="N186" s="11">
        <v>25.43610495519885</v>
      </c>
      <c r="O186" s="9">
        <v>0.3155177523859202</v>
      </c>
      <c r="P186" s="9">
        <v>1.8328536985450494</v>
      </c>
      <c r="Q186" s="11" t="e">
        <f>NA()</f>
        <v>#N/A</v>
      </c>
      <c r="R186" s="7">
        <v>9570</v>
      </c>
      <c r="S186" s="12" t="e">
        <v>#N/A</v>
      </c>
      <c r="T186" s="9" t="e">
        <v>#N/A</v>
      </c>
      <c r="U186" s="11" t="e">
        <v>#N/A</v>
      </c>
      <c r="V186" s="9">
        <v>3.322</v>
      </c>
      <c r="W186" s="9" t="e">
        <v>#N/A</v>
      </c>
    </row>
    <row r="187" spans="1:23" ht="12.75">
      <c r="A187" s="6" t="s">
        <v>44</v>
      </c>
      <c r="B187" s="7">
        <v>189</v>
      </c>
      <c r="C187" s="8">
        <v>31805</v>
      </c>
      <c r="D187" s="8">
        <v>31812</v>
      </c>
      <c r="E187" s="9">
        <v>87.08630136986301</v>
      </c>
      <c r="F187" s="9">
        <v>1.0356164383561643</v>
      </c>
      <c r="G187" s="10">
        <v>7</v>
      </c>
      <c r="H187" s="7">
        <v>32</v>
      </c>
      <c r="I187" s="11">
        <v>164.1</v>
      </c>
      <c r="J187" s="7">
        <v>9306.181739659822</v>
      </c>
      <c r="K187" s="11">
        <v>32.64633987376928</v>
      </c>
      <c r="L187" s="9">
        <v>0.13476891329717844</v>
      </c>
      <c r="M187" s="9">
        <v>4.909328366680924</v>
      </c>
      <c r="N187" s="11">
        <v>17.363100627122133</v>
      </c>
      <c r="O187" s="9">
        <v>0.5390359388342837</v>
      </c>
      <c r="P187" s="9">
        <v>1.8802137115287965</v>
      </c>
      <c r="Q187" s="11" t="e">
        <f>NA()</f>
        <v>#N/A</v>
      </c>
      <c r="R187" s="7">
        <v>9307</v>
      </c>
      <c r="S187" s="12" t="e">
        <v>#N/A</v>
      </c>
      <c r="T187" s="9" t="e">
        <v>#N/A</v>
      </c>
      <c r="U187" s="11" t="e">
        <v>#N/A</v>
      </c>
      <c r="V187" s="9">
        <v>0.285</v>
      </c>
      <c r="W187" s="9" t="e">
        <v>#N/A</v>
      </c>
    </row>
    <row r="188" spans="1:23" ht="12.75">
      <c r="A188" s="6" t="s">
        <v>44</v>
      </c>
      <c r="B188" s="7">
        <v>190</v>
      </c>
      <c r="C188" s="8">
        <v>31812</v>
      </c>
      <c r="D188" s="8">
        <v>31827</v>
      </c>
      <c r="E188" s="9">
        <v>87.11643835616438</v>
      </c>
      <c r="F188" s="9">
        <v>1.3972602739726028</v>
      </c>
      <c r="G188" s="10">
        <v>15</v>
      </c>
      <c r="H188" s="7">
        <v>43</v>
      </c>
      <c r="I188" s="11">
        <v>329</v>
      </c>
      <c r="J188" s="7">
        <v>18782.106581086755</v>
      </c>
      <c r="K188" s="11">
        <v>30.397628590549996</v>
      </c>
      <c r="L188" s="9">
        <v>0.13572705431067242</v>
      </c>
      <c r="M188" s="9">
        <v>4.371266856864439</v>
      </c>
      <c r="N188" s="11">
        <v>16.34961864763478</v>
      </c>
      <c r="O188" s="9">
        <v>0.2560678432547653</v>
      </c>
      <c r="P188" s="9">
        <v>1.8592255419332042</v>
      </c>
      <c r="Q188" s="11" t="e">
        <f>NA()</f>
        <v>#N/A</v>
      </c>
      <c r="R188" s="7">
        <v>18784</v>
      </c>
      <c r="S188" s="12" t="e">
        <v>#N/A</v>
      </c>
      <c r="T188" s="9" t="e">
        <v>#N/A</v>
      </c>
      <c r="U188" s="11" t="e">
        <v>#N/A</v>
      </c>
      <c r="V188" s="9">
        <v>2.948</v>
      </c>
      <c r="W188" s="9" t="e">
        <v>#N/A</v>
      </c>
    </row>
    <row r="189" spans="1:23" ht="12.75">
      <c r="A189" s="6" t="s">
        <v>44</v>
      </c>
      <c r="B189" s="7">
        <v>191</v>
      </c>
      <c r="C189" s="8">
        <v>31827</v>
      </c>
      <c r="D189" s="8">
        <v>31833</v>
      </c>
      <c r="E189" s="9">
        <v>87.14520547945206</v>
      </c>
      <c r="F189" s="9">
        <v>1.7424657534246575</v>
      </c>
      <c r="G189" s="10">
        <v>6</v>
      </c>
      <c r="H189" s="7">
        <v>53</v>
      </c>
      <c r="I189" s="11">
        <v>123.9</v>
      </c>
      <c r="J189" s="7">
        <v>6930.857675301516</v>
      </c>
      <c r="K189" s="11">
        <v>27.89013698677497</v>
      </c>
      <c r="L189" s="9">
        <v>0.17837330643876156</v>
      </c>
      <c r="M189" s="9">
        <v>4.195247884488562</v>
      </c>
      <c r="N189" s="11">
        <v>15.013492539431375</v>
      </c>
      <c r="O189" s="9">
        <v>0.4163518123136848</v>
      </c>
      <c r="P189" s="9">
        <v>1.8576714854005107</v>
      </c>
      <c r="Q189" s="11" t="e">
        <f>NA()</f>
        <v>#N/A</v>
      </c>
      <c r="R189" s="7">
        <v>6931</v>
      </c>
      <c r="S189" s="12" t="e">
        <v>#N/A</v>
      </c>
      <c r="T189" s="9" t="e">
        <v>#N/A</v>
      </c>
      <c r="U189" s="11" t="e">
        <v>#N/A</v>
      </c>
      <c r="V189" s="9">
        <v>3.557</v>
      </c>
      <c r="W189" s="9" t="e">
        <v>#N/A</v>
      </c>
    </row>
    <row r="190" spans="1:23" ht="12.75">
      <c r="A190" s="6" t="s">
        <v>44</v>
      </c>
      <c r="B190" s="7">
        <v>192</v>
      </c>
      <c r="C190" s="8">
        <v>31833</v>
      </c>
      <c r="D190" s="8">
        <v>31840</v>
      </c>
      <c r="E190" s="9">
        <v>87.16301369863014</v>
      </c>
      <c r="F190" s="9">
        <v>1.9561643835616438</v>
      </c>
      <c r="G190" s="10">
        <v>7</v>
      </c>
      <c r="H190" s="7">
        <v>60</v>
      </c>
      <c r="I190" s="11">
        <v>158.8</v>
      </c>
      <c r="J190" s="7">
        <v>9185.74452478245</v>
      </c>
      <c r="K190" s="11">
        <v>27.048955403632288</v>
      </c>
      <c r="L190" s="9">
        <v>0.29660633306852463</v>
      </c>
      <c r="M190" s="9">
        <v>4.074670474344206</v>
      </c>
      <c r="N190" s="11">
        <v>14.64719594987718</v>
      </c>
      <c r="O190" s="9">
        <v>0.38797125376012015</v>
      </c>
      <c r="P190" s="9">
        <v>1.8466985419048143</v>
      </c>
      <c r="Q190" s="11" t="e">
        <f>NA()</f>
        <v>#N/A</v>
      </c>
      <c r="R190" s="7">
        <v>9187</v>
      </c>
      <c r="S190" s="12" t="e">
        <v>#N/A</v>
      </c>
      <c r="T190" s="9" t="e">
        <v>#N/A</v>
      </c>
      <c r="U190" s="11" t="e">
        <v>#N/A</v>
      </c>
      <c r="V190" s="9">
        <v>5.02</v>
      </c>
      <c r="W190" s="9" t="e">
        <v>#N/A</v>
      </c>
    </row>
    <row r="191" spans="1:23" ht="12.75">
      <c r="A191" s="6" t="s">
        <v>44</v>
      </c>
      <c r="B191" s="7">
        <v>193</v>
      </c>
      <c r="C191" s="8">
        <v>31840</v>
      </c>
      <c r="D191" s="8">
        <v>31847</v>
      </c>
      <c r="E191" s="9">
        <v>87.18219178082192</v>
      </c>
      <c r="F191" s="9">
        <v>2.186301369863014</v>
      </c>
      <c r="G191" s="10">
        <v>7</v>
      </c>
      <c r="H191" s="7">
        <v>67</v>
      </c>
      <c r="I191" s="11">
        <v>43.99999999999977</v>
      </c>
      <c r="J191" s="7">
        <v>2494.8092861558475</v>
      </c>
      <c r="K191" s="11">
        <v>28.01548093790198</v>
      </c>
      <c r="L191" s="9">
        <v>0.44859461050205807</v>
      </c>
      <c r="M191" s="9">
        <v>4.577041645373561</v>
      </c>
      <c r="N191" s="11">
        <v>15.212615333206333</v>
      </c>
      <c r="O191" s="9">
        <v>0.7480263660055274</v>
      </c>
      <c r="P191" s="9">
        <v>1.8415953026005563</v>
      </c>
      <c r="Q191" s="11" t="e">
        <f>NA()</f>
        <v>#N/A</v>
      </c>
      <c r="R191" s="7">
        <v>2495</v>
      </c>
      <c r="S191" s="12" t="e">
        <v>#N/A</v>
      </c>
      <c r="T191" s="9" t="e">
        <v>#N/A</v>
      </c>
      <c r="U191" s="11" t="e">
        <v>#N/A</v>
      </c>
      <c r="V191" s="9">
        <v>5.211</v>
      </c>
      <c r="W191" s="9" t="e">
        <v>#N/A</v>
      </c>
    </row>
    <row r="192" spans="1:23" ht="12.75">
      <c r="A192" s="6" t="s">
        <v>44</v>
      </c>
      <c r="B192" s="7">
        <v>194</v>
      </c>
      <c r="C192" s="8">
        <v>31847</v>
      </c>
      <c r="D192" s="8">
        <v>31854</v>
      </c>
      <c r="E192" s="9">
        <v>87.2013698630137</v>
      </c>
      <c r="F192" s="9">
        <v>2.4164383561643836</v>
      </c>
      <c r="G192" s="10">
        <v>7</v>
      </c>
      <c r="H192" s="7">
        <v>74</v>
      </c>
      <c r="I192" s="11">
        <v>140.2</v>
      </c>
      <c r="J192" s="7">
        <v>7788.231540265728</v>
      </c>
      <c r="K192" s="11">
        <v>27.7942568708755</v>
      </c>
      <c r="L192" s="9">
        <v>0.22798988330275255</v>
      </c>
      <c r="M192" s="9">
        <v>4.262146782409017</v>
      </c>
      <c r="N192" s="11">
        <v>15.562350627786374</v>
      </c>
      <c r="O192" s="9">
        <v>0.345103129395187</v>
      </c>
      <c r="P192" s="9">
        <v>1.7859934874651402</v>
      </c>
      <c r="Q192" s="11" t="e">
        <f>NA()</f>
        <v>#N/A</v>
      </c>
      <c r="R192" s="7">
        <v>7788</v>
      </c>
      <c r="S192" s="12" t="e">
        <v>#N/A</v>
      </c>
      <c r="T192" s="9" t="e">
        <v>#N/A</v>
      </c>
      <c r="U192" s="11" t="e">
        <v>#N/A</v>
      </c>
      <c r="V192" s="9">
        <v>3.813</v>
      </c>
      <c r="W192" s="9" t="e">
        <v>#N/A</v>
      </c>
    </row>
    <row r="193" spans="1:23" ht="12.75">
      <c r="A193" s="6" t="s">
        <v>44</v>
      </c>
      <c r="B193" s="7">
        <v>195</v>
      </c>
      <c r="C193" s="8">
        <v>31854</v>
      </c>
      <c r="D193" s="8">
        <v>31861</v>
      </c>
      <c r="E193" s="9">
        <v>87.22054794520548</v>
      </c>
      <c r="F193" s="9">
        <v>2.6465753424657534</v>
      </c>
      <c r="G193" s="10">
        <v>7</v>
      </c>
      <c r="H193" s="7">
        <v>81</v>
      </c>
      <c r="I193" s="11">
        <v>158.1</v>
      </c>
      <c r="J193" s="7">
        <v>8905.359491185756</v>
      </c>
      <c r="K193" s="11">
        <v>31.0731202119225</v>
      </c>
      <c r="L193" s="9">
        <v>0.14963056812236275</v>
      </c>
      <c r="M193" s="9">
        <v>4.604805009903067</v>
      </c>
      <c r="N193" s="11">
        <v>18.627531001324268</v>
      </c>
      <c r="O193" s="9">
        <v>-0.08374454313025127</v>
      </c>
      <c r="P193" s="9">
        <v>1.668128761117802</v>
      </c>
      <c r="Q193" s="11" t="e">
        <f>NA()</f>
        <v>#N/A</v>
      </c>
      <c r="R193" s="7">
        <v>9027</v>
      </c>
      <c r="S193" s="12" t="e">
        <v>#N/A</v>
      </c>
      <c r="T193" s="9" t="e">
        <v>#N/A</v>
      </c>
      <c r="U193" s="11" t="e">
        <v>#N/A</v>
      </c>
      <c r="V193" s="9" t="e">
        <v>#N/A</v>
      </c>
      <c r="W193" s="9" t="e">
        <v>#N/A</v>
      </c>
    </row>
    <row r="194" spans="1:23" ht="12.75">
      <c r="A194" s="6" t="s">
        <v>44</v>
      </c>
      <c r="B194" s="7">
        <v>196</v>
      </c>
      <c r="C194" s="8">
        <v>31861</v>
      </c>
      <c r="D194" s="8">
        <v>31868</v>
      </c>
      <c r="E194" s="9">
        <v>87.23972602739725</v>
      </c>
      <c r="F194" s="9">
        <v>2.8767123287671232</v>
      </c>
      <c r="G194" s="10">
        <v>7</v>
      </c>
      <c r="H194" s="7">
        <v>88</v>
      </c>
      <c r="I194" s="11">
        <v>0.1999999999998181</v>
      </c>
      <c r="J194" s="7" t="e">
        <v>#N/A</v>
      </c>
      <c r="K194" s="11" t="e">
        <v>#N/A</v>
      </c>
      <c r="L194" s="9" t="e">
        <v>#N/A</v>
      </c>
      <c r="M194" s="9" t="e">
        <v>#N/A</v>
      </c>
      <c r="N194" s="11" t="e">
        <v>#N/A</v>
      </c>
      <c r="O194" s="9" t="e">
        <v>#N/A</v>
      </c>
      <c r="P194" s="9" t="e">
        <v>#N/A</v>
      </c>
      <c r="Q194" s="11" t="e">
        <f>NA()</f>
        <v>#N/A</v>
      </c>
      <c r="R194" s="7">
        <v>11</v>
      </c>
      <c r="S194" s="12" t="e">
        <v>#N/A</v>
      </c>
      <c r="T194" s="9" t="e">
        <v>#N/A</v>
      </c>
      <c r="U194" s="11" t="e">
        <v>#N/A</v>
      </c>
      <c r="V194" s="9" t="e">
        <v>#N/A</v>
      </c>
      <c r="W194" s="9" t="e">
        <v>#N/A</v>
      </c>
    </row>
    <row r="195" spans="1:23" ht="12.75">
      <c r="A195" s="6" t="s">
        <v>44</v>
      </c>
      <c r="B195" s="7">
        <v>197</v>
      </c>
      <c r="C195" s="8">
        <v>31868</v>
      </c>
      <c r="D195" s="8">
        <v>31875</v>
      </c>
      <c r="E195" s="9">
        <v>87.25890410958904</v>
      </c>
      <c r="F195" s="9">
        <v>3.106849315068493</v>
      </c>
      <c r="G195" s="10">
        <v>7</v>
      </c>
      <c r="H195" s="7">
        <v>95</v>
      </c>
      <c r="I195" s="11">
        <v>0</v>
      </c>
      <c r="J195" s="7" t="e">
        <v>#N/A</v>
      </c>
      <c r="K195" s="11" t="e">
        <v>#N/A</v>
      </c>
      <c r="L195" s="9" t="e">
        <v>#N/A</v>
      </c>
      <c r="M195" s="10" t="e">
        <v>#N/A</v>
      </c>
      <c r="N195" s="11" t="e">
        <v>#N/A</v>
      </c>
      <c r="O195" s="9" t="e">
        <v>#N/A</v>
      </c>
      <c r="P195" s="9" t="e">
        <v>#N/A</v>
      </c>
      <c r="Q195" s="11" t="e">
        <f>NA()</f>
        <v>#N/A</v>
      </c>
      <c r="R195" s="7" t="e">
        <f>NA()</f>
        <v>#N/A</v>
      </c>
      <c r="S195" s="12" t="e">
        <v>#N/A</v>
      </c>
      <c r="T195" s="9" t="e">
        <v>#N/A</v>
      </c>
      <c r="U195" s="11" t="e">
        <v>#N/A</v>
      </c>
      <c r="V195" s="9" t="e">
        <v>#N/A</v>
      </c>
      <c r="W195" s="9" t="e">
        <v>#N/A</v>
      </c>
    </row>
    <row r="196" spans="1:23" ht="12.75">
      <c r="A196" s="6" t="s">
        <v>44</v>
      </c>
      <c r="B196" s="7">
        <v>198</v>
      </c>
      <c r="C196" s="8">
        <v>31875</v>
      </c>
      <c r="D196" s="8">
        <v>31882</v>
      </c>
      <c r="E196" s="9">
        <v>87.27808219178083</v>
      </c>
      <c r="F196" s="9">
        <v>3.336986301369863</v>
      </c>
      <c r="G196" s="10">
        <v>7</v>
      </c>
      <c r="H196" s="7">
        <v>102</v>
      </c>
      <c r="I196" s="11">
        <v>0</v>
      </c>
      <c r="J196" s="7" t="e">
        <v>#N/A</v>
      </c>
      <c r="K196" s="11" t="e">
        <v>#N/A</v>
      </c>
      <c r="L196" s="9" t="e">
        <v>#N/A</v>
      </c>
      <c r="M196" s="10" t="e">
        <v>#N/A</v>
      </c>
      <c r="N196" s="11" t="e">
        <v>#N/A</v>
      </c>
      <c r="O196" s="9" t="e">
        <v>#N/A</v>
      </c>
      <c r="P196" s="9" t="e">
        <v>#N/A</v>
      </c>
      <c r="Q196" s="11" t="e">
        <f>NA()</f>
        <v>#N/A</v>
      </c>
      <c r="R196" s="7" t="e">
        <f>NA()</f>
        <v>#N/A</v>
      </c>
      <c r="S196" s="12" t="e">
        <v>#N/A</v>
      </c>
      <c r="T196" s="9" t="e">
        <v>#N/A</v>
      </c>
      <c r="U196" s="11" t="e">
        <v>#N/A</v>
      </c>
      <c r="V196" s="9" t="e">
        <v>#N/A</v>
      </c>
      <c r="W196" s="9" t="e">
        <v>#N/A</v>
      </c>
    </row>
    <row r="197" spans="1:23" ht="12.75">
      <c r="A197" s="6" t="s">
        <v>44</v>
      </c>
      <c r="B197" s="7">
        <v>199</v>
      </c>
      <c r="C197" s="8">
        <v>31882</v>
      </c>
      <c r="D197" s="8">
        <v>31889</v>
      </c>
      <c r="E197" s="9">
        <v>87.2972602739726</v>
      </c>
      <c r="F197" s="9">
        <v>3.5671232876712327</v>
      </c>
      <c r="G197" s="10">
        <v>7</v>
      </c>
      <c r="H197" s="7">
        <v>109</v>
      </c>
      <c r="I197" s="11">
        <v>0</v>
      </c>
      <c r="J197" s="7" t="e">
        <v>#N/A</v>
      </c>
      <c r="K197" s="11" t="e">
        <v>#N/A</v>
      </c>
      <c r="L197" s="9" t="e">
        <v>#N/A</v>
      </c>
      <c r="M197" s="10" t="e">
        <v>#N/A</v>
      </c>
      <c r="N197" s="11" t="e">
        <v>#N/A</v>
      </c>
      <c r="O197" s="9" t="e">
        <v>#N/A</v>
      </c>
      <c r="P197" s="9" t="e">
        <v>#N/A</v>
      </c>
      <c r="Q197" s="11" t="e">
        <f>NA()</f>
        <v>#N/A</v>
      </c>
      <c r="R197" s="7" t="e">
        <f>NA()</f>
        <v>#N/A</v>
      </c>
      <c r="S197" s="12" t="e">
        <v>#N/A</v>
      </c>
      <c r="T197" s="9" t="e">
        <v>#N/A</v>
      </c>
      <c r="U197" s="11" t="e">
        <v>#N/A</v>
      </c>
      <c r="V197" s="9" t="e">
        <v>#N/A</v>
      </c>
      <c r="W197" s="9" t="e">
        <v>#N/A</v>
      </c>
    </row>
    <row r="198" spans="1:23" ht="12.75">
      <c r="A198" s="6" t="s">
        <v>44</v>
      </c>
      <c r="B198" s="7">
        <v>200</v>
      </c>
      <c r="C198" s="8">
        <v>31889</v>
      </c>
      <c r="D198" s="8">
        <v>31896</v>
      </c>
      <c r="E198" s="9">
        <v>87.31643835616438</v>
      </c>
      <c r="F198" s="9">
        <v>3.797260273972603</v>
      </c>
      <c r="G198" s="10">
        <v>7</v>
      </c>
      <c r="H198" s="7">
        <v>116</v>
      </c>
      <c r="I198" s="11">
        <v>0</v>
      </c>
      <c r="J198" s="7" t="e">
        <v>#N/A</v>
      </c>
      <c r="K198" s="11" t="e">
        <v>#N/A</v>
      </c>
      <c r="L198" s="9" t="e">
        <v>#N/A</v>
      </c>
      <c r="M198" s="10" t="e">
        <v>#N/A</v>
      </c>
      <c r="N198" s="11" t="e">
        <v>#N/A</v>
      </c>
      <c r="O198" s="9" t="e">
        <v>#N/A</v>
      </c>
      <c r="P198" s="9" t="e">
        <v>#N/A</v>
      </c>
      <c r="Q198" s="11" t="e">
        <f>NA()</f>
        <v>#N/A</v>
      </c>
      <c r="R198" s="7" t="e">
        <f>NA()</f>
        <v>#N/A</v>
      </c>
      <c r="S198" s="12" t="e">
        <v>#N/A</v>
      </c>
      <c r="T198" s="9" t="e">
        <v>#N/A</v>
      </c>
      <c r="U198" s="11" t="e">
        <v>#N/A</v>
      </c>
      <c r="V198" s="9" t="e">
        <v>#N/A</v>
      </c>
      <c r="W198" s="9" t="e">
        <v>#N/A</v>
      </c>
    </row>
    <row r="199" spans="1:23" ht="12.75">
      <c r="A199" s="6" t="s">
        <v>44</v>
      </c>
      <c r="B199" s="7">
        <v>201</v>
      </c>
      <c r="C199" s="8">
        <v>31896</v>
      </c>
      <c r="D199" s="8">
        <v>31903</v>
      </c>
      <c r="E199" s="9">
        <v>87.33561643835617</v>
      </c>
      <c r="F199" s="9">
        <v>4.027397260273973</v>
      </c>
      <c r="G199" s="10">
        <v>7</v>
      </c>
      <c r="H199" s="7">
        <v>123</v>
      </c>
      <c r="I199" s="11">
        <v>168.7</v>
      </c>
      <c r="J199" s="7">
        <v>9238.361417369017</v>
      </c>
      <c r="K199" s="11">
        <v>39.94930716892281</v>
      </c>
      <c r="L199" s="9">
        <v>0.13527377243007915</v>
      </c>
      <c r="M199" s="9">
        <v>5.477593451243376</v>
      </c>
      <c r="N199" s="11">
        <v>21.42350694657764</v>
      </c>
      <c r="O199" s="9">
        <v>0.0852967527897844</v>
      </c>
      <c r="P199" s="9">
        <v>1.8647417189231301</v>
      </c>
      <c r="Q199" s="11" t="e">
        <f>NA()</f>
        <v>#N/A</v>
      </c>
      <c r="R199" s="7" t="e">
        <f>NA()</f>
        <v>#N/A</v>
      </c>
      <c r="S199" s="12" t="e">
        <v>#N/A</v>
      </c>
      <c r="T199" s="9" t="e">
        <v>#N/A</v>
      </c>
      <c r="U199" s="11" t="e">
        <v>#N/A</v>
      </c>
      <c r="V199" s="9" t="e">
        <v>#N/A</v>
      </c>
      <c r="W199" s="9" t="e">
        <v>#N/A</v>
      </c>
    </row>
    <row r="200" spans="1:23" ht="12.75">
      <c r="A200" s="6" t="s">
        <v>44</v>
      </c>
      <c r="B200" s="7">
        <v>202</v>
      </c>
      <c r="C200" s="8">
        <v>31903</v>
      </c>
      <c r="D200" s="8">
        <v>31910</v>
      </c>
      <c r="E200" s="9">
        <v>87.35479452054794</v>
      </c>
      <c r="F200" s="9">
        <v>4.257534246575342</v>
      </c>
      <c r="G200" s="10">
        <v>7</v>
      </c>
      <c r="H200" s="7">
        <v>130</v>
      </c>
      <c r="I200" s="11">
        <v>168</v>
      </c>
      <c r="J200" s="7">
        <v>9133.174187958863</v>
      </c>
      <c r="K200" s="11">
        <v>31.51025985898959</v>
      </c>
      <c r="L200" s="9">
        <v>0.20666834565451755</v>
      </c>
      <c r="M200" s="9">
        <v>4.628637440829066</v>
      </c>
      <c r="N200" s="11">
        <v>16.97444467930893</v>
      </c>
      <c r="O200" s="9">
        <v>0.35616971504700845</v>
      </c>
      <c r="P200" s="9">
        <v>1.8563352412582397</v>
      </c>
      <c r="Q200" s="11" t="e">
        <f>NA()</f>
        <v>#N/A</v>
      </c>
      <c r="R200" s="7" t="e">
        <f>NA()</f>
        <v>#N/A</v>
      </c>
      <c r="S200" s="12" t="e">
        <v>#N/A</v>
      </c>
      <c r="T200" s="9" t="e">
        <v>#N/A</v>
      </c>
      <c r="U200" s="11" t="e">
        <v>#N/A</v>
      </c>
      <c r="V200" s="9" t="e">
        <v>#N/A</v>
      </c>
      <c r="W200" s="9" t="e">
        <v>#N/A</v>
      </c>
    </row>
    <row r="201" spans="1:23" ht="12.75">
      <c r="A201" s="6" t="s">
        <v>44</v>
      </c>
      <c r="B201" s="7">
        <v>203</v>
      </c>
      <c r="C201" s="8">
        <v>31910</v>
      </c>
      <c r="D201" s="8">
        <v>31917</v>
      </c>
      <c r="E201" s="9">
        <v>87.37397260273973</v>
      </c>
      <c r="F201" s="9">
        <v>4.487671232876712</v>
      </c>
      <c r="G201" s="10">
        <v>7</v>
      </c>
      <c r="H201" s="7">
        <v>137</v>
      </c>
      <c r="I201" s="11">
        <v>170.5</v>
      </c>
      <c r="J201" s="7">
        <v>9336.20862677992</v>
      </c>
      <c r="K201" s="11">
        <v>23.163096139442956</v>
      </c>
      <c r="L201" s="9">
        <v>0.197619405666211</v>
      </c>
      <c r="M201" s="9">
        <v>3.5911845311412987</v>
      </c>
      <c r="N201" s="11">
        <v>12.507826749398186</v>
      </c>
      <c r="O201" s="9">
        <v>0.44296453831777555</v>
      </c>
      <c r="P201" s="9">
        <v>1.851888149998356</v>
      </c>
      <c r="Q201" s="11" t="e">
        <f>NA()</f>
        <v>#N/A</v>
      </c>
      <c r="R201" s="7" t="e">
        <f>NA()</f>
        <v>#N/A</v>
      </c>
      <c r="S201" s="12" t="e">
        <v>#N/A</v>
      </c>
      <c r="T201" s="9" t="e">
        <v>#N/A</v>
      </c>
      <c r="U201" s="11" t="e">
        <v>#N/A</v>
      </c>
      <c r="V201" s="9" t="e">
        <v>#N/A</v>
      </c>
      <c r="W201" s="9" t="e">
        <v>#N/A</v>
      </c>
    </row>
    <row r="202" spans="1:23" ht="12.75">
      <c r="A202" s="6" t="s">
        <v>44</v>
      </c>
      <c r="B202" s="7">
        <v>204</v>
      </c>
      <c r="C202" s="8">
        <v>31917</v>
      </c>
      <c r="D202" s="8">
        <v>31924</v>
      </c>
      <c r="E202" s="9">
        <v>87.39315068493151</v>
      </c>
      <c r="F202" s="9">
        <v>4.717808219178083</v>
      </c>
      <c r="G202" s="10">
        <v>7</v>
      </c>
      <c r="H202" s="7">
        <v>144</v>
      </c>
      <c r="I202" s="11">
        <v>170.7</v>
      </c>
      <c r="J202" s="7">
        <v>9415.56677285173</v>
      </c>
      <c r="K202" s="11">
        <v>24.373813444954465</v>
      </c>
      <c r="L202" s="9">
        <v>0.24753284175309428</v>
      </c>
      <c r="M202" s="9">
        <v>3.639830169206074</v>
      </c>
      <c r="N202" s="11">
        <v>13.212537598766495</v>
      </c>
      <c r="O202" s="9">
        <v>0.31423445559654734</v>
      </c>
      <c r="P202" s="9">
        <v>1.844748842737823</v>
      </c>
      <c r="Q202" s="11" t="e">
        <f>NA()</f>
        <v>#N/A</v>
      </c>
      <c r="R202" s="7" t="e">
        <f>NA()</f>
        <v>#N/A</v>
      </c>
      <c r="S202" s="12" t="e">
        <v>#N/A</v>
      </c>
      <c r="T202" s="9" t="e">
        <v>#N/A</v>
      </c>
      <c r="U202" s="11" t="e">
        <v>#N/A</v>
      </c>
      <c r="V202" s="9" t="e">
        <v>#N/A</v>
      </c>
      <c r="W202" s="9" t="e">
        <v>#N/A</v>
      </c>
    </row>
    <row r="203" spans="1:23" ht="12.75">
      <c r="A203" s="6" t="s">
        <v>44</v>
      </c>
      <c r="B203" s="7">
        <v>205</v>
      </c>
      <c r="C203" s="8">
        <v>31924</v>
      </c>
      <c r="D203" s="8">
        <v>31932</v>
      </c>
      <c r="E203" s="9">
        <v>87.41369863013699</v>
      </c>
      <c r="F203" s="9">
        <v>4.964383561643835</v>
      </c>
      <c r="G203" s="10">
        <v>8</v>
      </c>
      <c r="H203" s="7">
        <v>151</v>
      </c>
      <c r="I203" s="11">
        <v>182.8</v>
      </c>
      <c r="J203" s="7">
        <v>9900.859648579131</v>
      </c>
      <c r="K203" s="11">
        <v>32.07293379273096</v>
      </c>
      <c r="L203" s="9">
        <v>0.17527306330910772</v>
      </c>
      <c r="M203" s="9">
        <v>4.683400598114175</v>
      </c>
      <c r="N203" s="11">
        <v>16.84839861596658</v>
      </c>
      <c r="O203" s="9">
        <v>0.44265866647538693</v>
      </c>
      <c r="P203" s="9">
        <v>1.903619122729959</v>
      </c>
      <c r="Q203" s="11" t="e">
        <f>NA()</f>
        <v>#N/A</v>
      </c>
      <c r="R203" s="7" t="e">
        <f>NA()</f>
        <v>#N/A</v>
      </c>
      <c r="S203" s="12" t="e">
        <v>#N/A</v>
      </c>
      <c r="T203" s="9" t="e">
        <v>#N/A</v>
      </c>
      <c r="U203" s="11" t="e">
        <v>#N/A</v>
      </c>
      <c r="V203" s="9" t="e">
        <v>#N/A</v>
      </c>
      <c r="W203" s="9" t="e">
        <v>#N/A</v>
      </c>
    </row>
    <row r="204" spans="1:23" ht="12.75">
      <c r="A204" s="6" t="s">
        <v>44</v>
      </c>
      <c r="B204" s="7">
        <v>206</v>
      </c>
      <c r="C204" s="8">
        <v>31932</v>
      </c>
      <c r="D204" s="8">
        <v>31938</v>
      </c>
      <c r="E204" s="9">
        <v>87.43287671232876</v>
      </c>
      <c r="F204" s="9">
        <v>5.1945205479452055</v>
      </c>
      <c r="G204" s="10">
        <v>6</v>
      </c>
      <c r="H204" s="7">
        <v>158</v>
      </c>
      <c r="I204" s="11">
        <v>141.8</v>
      </c>
      <c r="J204" s="7">
        <v>7877.112927315806</v>
      </c>
      <c r="K204" s="11">
        <v>34.27494851111657</v>
      </c>
      <c r="L204" s="9">
        <v>0.14614948530289681</v>
      </c>
      <c r="M204" s="9">
        <v>4.9172376170565855</v>
      </c>
      <c r="N204" s="11">
        <v>18.560309005220706</v>
      </c>
      <c r="O204" s="9">
        <v>0.2456078404425342</v>
      </c>
      <c r="P204" s="9">
        <v>1.8466798425325568</v>
      </c>
      <c r="Q204" s="11" t="e">
        <f>NA()</f>
        <v>#N/A</v>
      </c>
      <c r="R204" s="7" t="e">
        <f>NA()</f>
        <v>#N/A</v>
      </c>
      <c r="S204" s="12" t="e">
        <v>#N/A</v>
      </c>
      <c r="T204" s="9" t="e">
        <v>#N/A</v>
      </c>
      <c r="U204" s="11" t="e">
        <v>#N/A</v>
      </c>
      <c r="V204" s="9" t="e">
        <v>#N/A</v>
      </c>
      <c r="W204" s="9" t="e">
        <v>#N/A</v>
      </c>
    </row>
  </sheetData>
  <sheetProtection/>
  <hyperlinks>
    <hyperlink ref="D6" r:id="rId1" display="jprospero@rsmas.miami.edu"/>
  </hyperlinks>
  <printOptions/>
  <pageMargins left="0.75" right="0.75" top="1" bottom="1" header="0.5" footer="0.5"/>
  <pageSetup horizontalDpi="1200" verticalDpi="1200" orientation="portrait" r:id="rId2"/>
  <headerFooter alignWithMargins="0">
    <oddHeader>&amp;L&amp;D&amp;CENEWETAK FINAL DATA SET 1981-1987&amp;R&amp;P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L. Savoie</dc:creator>
  <cp:keywords/>
  <dc:description/>
  <cp:lastModifiedBy>Joe</cp:lastModifiedBy>
  <dcterms:created xsi:type="dcterms:W3CDTF">2001-07-13T15:14:22Z</dcterms:created>
  <dcterms:modified xsi:type="dcterms:W3CDTF">2008-07-13T14:13:16Z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